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rrera\Desktop\Safe Schools\"/>
    </mc:Choice>
  </mc:AlternateContent>
  <xr:revisionPtr revIDLastSave="0" documentId="13_ncr:1_{ED006400-4D2A-4139-8DAF-6560C08A167B}" xr6:coauthVersionLast="34" xr6:coauthVersionMax="34" xr10:uidLastSave="{00000000-0000-0000-0000-000000000000}"/>
  <bookViews>
    <workbookView xWindow="0" yWindow="0" windowWidth="23040" windowHeight="9075" firstSheet="3" activeTab="6" xr2:uid="{F5462CF3-5179-490F-B1A0-13F4DF3FEB74}"/>
  </bookViews>
  <sheets>
    <sheet name="Unpopulated" sheetId="5" r:id="rId1"/>
    <sheet name="Unpopulated (DB Edit)" sheetId="9" r:id="rId2"/>
    <sheet name="MD-Typ wo Occupnts" sheetId="6" r:id="rId3"/>
    <sheet name="MD-Typ w Occupnts" sheetId="4" r:id="rId4"/>
    <sheet name="MD-Countermeasures" sheetId="7" r:id="rId5"/>
    <sheet name="MD-Curative&amp;Countrmsrs" sheetId="8" r:id="rId6"/>
    <sheet name="MD-Curative&amp;Countrmsrs (2)" sheetId="10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0" l="1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L9" i="10"/>
  <c r="K9" i="10"/>
  <c r="L28" i="8" l="1"/>
  <c r="K28" i="8"/>
  <c r="L27" i="8"/>
  <c r="K27" i="8"/>
  <c r="M27" i="8" s="1"/>
  <c r="L26" i="8"/>
  <c r="K26" i="8"/>
  <c r="M26" i="8" s="1"/>
  <c r="L25" i="8"/>
  <c r="K25" i="8"/>
  <c r="L24" i="8"/>
  <c r="K24" i="8"/>
  <c r="L23" i="8"/>
  <c r="K23" i="8"/>
  <c r="M23" i="8" s="1"/>
  <c r="L22" i="8"/>
  <c r="K22" i="8"/>
  <c r="M22" i="8" s="1"/>
  <c r="L21" i="8"/>
  <c r="K21" i="8"/>
  <c r="M21" i="8" s="1"/>
  <c r="L20" i="8"/>
  <c r="K20" i="8"/>
  <c r="M20" i="8" s="1"/>
  <c r="L19" i="8"/>
  <c r="K19" i="8"/>
  <c r="M19" i="8" s="1"/>
  <c r="L18" i="8"/>
  <c r="K18" i="8"/>
  <c r="L16" i="8"/>
  <c r="K16" i="8"/>
  <c r="L15" i="8"/>
  <c r="K15" i="8"/>
  <c r="M15" i="8" s="1"/>
  <c r="L14" i="8"/>
  <c r="K14" i="8"/>
  <c r="M14" i="8" s="1"/>
  <c r="L13" i="8"/>
  <c r="K13" i="8"/>
  <c r="M13" i="8" s="1"/>
  <c r="L12" i="8"/>
  <c r="K12" i="8"/>
  <c r="M12" i="8" s="1"/>
  <c r="L11" i="8"/>
  <c r="K11" i="8"/>
  <c r="M11" i="8" s="1"/>
  <c r="L10" i="8"/>
  <c r="M10" i="8" s="1"/>
  <c r="K10" i="8"/>
  <c r="M16" i="8" l="1"/>
  <c r="M24" i="8"/>
  <c r="M28" i="8"/>
  <c r="M18" i="8"/>
  <c r="M25" i="8"/>
  <c r="L28" i="7"/>
  <c r="K28" i="7"/>
  <c r="L27" i="7"/>
  <c r="K27" i="7"/>
  <c r="L26" i="7"/>
  <c r="K26" i="7"/>
  <c r="L25" i="7"/>
  <c r="K25" i="7"/>
  <c r="L24" i="7"/>
  <c r="K24" i="7"/>
  <c r="M24" i="7" s="1"/>
  <c r="L23" i="7"/>
  <c r="K23" i="7"/>
  <c r="L22" i="7"/>
  <c r="K22" i="7"/>
  <c r="L21" i="7"/>
  <c r="K21" i="7"/>
  <c r="L20" i="7"/>
  <c r="K20" i="7"/>
  <c r="M20" i="7" s="1"/>
  <c r="L19" i="7"/>
  <c r="K19" i="7"/>
  <c r="L18" i="7"/>
  <c r="K18" i="7"/>
  <c r="L16" i="7"/>
  <c r="K16" i="7"/>
  <c r="L15" i="7"/>
  <c r="K15" i="7"/>
  <c r="M15" i="7" s="1"/>
  <c r="L14" i="7"/>
  <c r="K14" i="7"/>
  <c r="L13" i="7"/>
  <c r="K13" i="7"/>
  <c r="L12" i="7"/>
  <c r="K12" i="7"/>
  <c r="L11" i="7"/>
  <c r="K11" i="7"/>
  <c r="L10" i="7"/>
  <c r="K10" i="7"/>
  <c r="L39" i="6"/>
  <c r="M39" i="6" s="1"/>
  <c r="M38" i="6"/>
  <c r="L38" i="6"/>
  <c r="L37" i="6"/>
  <c r="L36" i="6"/>
  <c r="M36" i="6"/>
  <c r="L35" i="6"/>
  <c r="M35" i="6"/>
  <c r="L34" i="6"/>
  <c r="M34" i="6" s="1"/>
  <c r="L33" i="6"/>
  <c r="L32" i="6"/>
  <c r="M32" i="6"/>
  <c r="L31" i="6"/>
  <c r="M31" i="6" s="1"/>
  <c r="L30" i="6"/>
  <c r="M30" i="6" s="1"/>
  <c r="L29" i="6"/>
  <c r="L27" i="6"/>
  <c r="M27" i="6"/>
  <c r="L26" i="6"/>
  <c r="M26" i="6" s="1"/>
  <c r="L25" i="6"/>
  <c r="L24" i="6"/>
  <c r="M24" i="6" s="1"/>
  <c r="L23" i="6"/>
  <c r="M23" i="6" s="1"/>
  <c r="L22" i="6"/>
  <c r="M22" i="6" s="1"/>
  <c r="L21" i="6"/>
  <c r="L38" i="4"/>
  <c r="K38" i="4"/>
  <c r="M38" i="4" s="1"/>
  <c r="K25" i="4"/>
  <c r="L25" i="4"/>
  <c r="L21" i="4"/>
  <c r="K21" i="4"/>
  <c r="M21" i="4" s="1"/>
  <c r="M13" i="7" l="1"/>
  <c r="M18" i="7"/>
  <c r="M28" i="7"/>
  <c r="M25" i="7"/>
  <c r="M27" i="7"/>
  <c r="M11" i="7"/>
  <c r="M10" i="7"/>
  <c r="M21" i="7"/>
  <c r="M23" i="7"/>
  <c r="M12" i="7"/>
  <c r="M14" i="7"/>
  <c r="M22" i="7"/>
  <c r="M16" i="7"/>
  <c r="M19" i="7"/>
  <c r="M26" i="7"/>
  <c r="M29" i="6"/>
  <c r="M33" i="6"/>
  <c r="M37" i="6"/>
  <c r="M25" i="6"/>
  <c r="M21" i="6"/>
  <c r="M25" i="4"/>
  <c r="K39" i="4" l="1"/>
  <c r="K37" i="4"/>
  <c r="K36" i="4"/>
  <c r="K35" i="4"/>
  <c r="K34" i="4"/>
  <c r="K33" i="4"/>
  <c r="K32" i="4"/>
  <c r="K31" i="4"/>
  <c r="K30" i="4"/>
  <c r="K29" i="4"/>
  <c r="K26" i="4"/>
  <c r="K22" i="4"/>
  <c r="K23" i="4"/>
  <c r="K24" i="4"/>
  <c r="K27" i="4"/>
  <c r="L39" i="4" l="1"/>
  <c r="M39" i="4" s="1"/>
  <c r="L37" i="4"/>
  <c r="M37" i="4" s="1"/>
  <c r="L36" i="4"/>
  <c r="M36" i="4" s="1"/>
  <c r="L35" i="4"/>
  <c r="M35" i="4" s="1"/>
  <c r="L32" i="4"/>
  <c r="M32" i="4" s="1"/>
  <c r="L30" i="4"/>
  <c r="M30" i="4" s="1"/>
  <c r="L23" i="4"/>
  <c r="M23" i="4" s="1"/>
  <c r="L24" i="4"/>
  <c r="M24" i="4" s="1"/>
  <c r="L22" i="4"/>
  <c r="M22" i="4" s="1"/>
  <c r="L34" i="4"/>
  <c r="M34" i="4" s="1"/>
  <c r="L33" i="4"/>
  <c r="M33" i="4" s="1"/>
  <c r="L31" i="4"/>
  <c r="M31" i="4" s="1"/>
  <c r="L29" i="4"/>
  <c r="M29" i="4" s="1"/>
  <c r="L26" i="4"/>
  <c r="M26" i="4" s="1"/>
  <c r="L27" i="4"/>
  <c r="M27" i="4" s="1"/>
</calcChain>
</file>

<file path=xl/sharedStrings.xml><?xml version="1.0" encoding="utf-8"?>
<sst xmlns="http://schemas.openxmlformats.org/spreadsheetml/2006/main" count="945" uniqueCount="131">
  <si>
    <t>ASSESSMENT OF SECURITY RISKS</t>
  </si>
  <si>
    <t>Vehicle attack (bomb)</t>
  </si>
  <si>
    <t>Bullying</t>
  </si>
  <si>
    <t>Active shooter</t>
  </si>
  <si>
    <t>Vandalism</t>
  </si>
  <si>
    <t>TO FACILITY</t>
  </si>
  <si>
    <t>Tornado</t>
  </si>
  <si>
    <t>Hurricane</t>
  </si>
  <si>
    <t>Flood</t>
  </si>
  <si>
    <t>Earthquake</t>
  </si>
  <si>
    <t>Fire</t>
  </si>
  <si>
    <t>Landslide</t>
  </si>
  <si>
    <t>VULNERABILITY ASSESSMENT</t>
  </si>
  <si>
    <t>TYPE OF THREAT</t>
  </si>
  <si>
    <t>Snow</t>
  </si>
  <si>
    <t>Marginal</t>
  </si>
  <si>
    <t>Arson</t>
  </si>
  <si>
    <t>To Facility</t>
  </si>
  <si>
    <t xml:space="preserve">CTE </t>
  </si>
  <si>
    <t xml:space="preserve">SPEC. ED. </t>
  </si>
  <si>
    <t>Minor</t>
  </si>
  <si>
    <t>Noticeable</t>
  </si>
  <si>
    <t>Severe</t>
  </si>
  <si>
    <t>Devastating</t>
  </si>
  <si>
    <t>Nonexistent</t>
  </si>
  <si>
    <r>
      <t xml:space="preserve">IMPACT OF LOSS 
</t>
    </r>
    <r>
      <rPr>
        <sz val="10"/>
        <color theme="1"/>
        <rFont val="Calibri"/>
        <family val="2"/>
        <scheme val="minor"/>
      </rPr>
      <t>(at individual facility; not systemwide)</t>
    </r>
  </si>
  <si>
    <t>Adequate</t>
  </si>
  <si>
    <t>TOTAL</t>
  </si>
  <si>
    <r>
      <t xml:space="preserve">PARTIAL </t>
    </r>
    <r>
      <rPr>
        <sz val="10"/>
        <color theme="1"/>
        <rFont val="Calibri"/>
        <family val="2"/>
        <scheme val="minor"/>
      </rPr>
      <t>(e.g. wing)</t>
    </r>
  </si>
  <si>
    <r>
      <t xml:space="preserve">VULNERA-BILITY 
</t>
    </r>
    <r>
      <rPr>
        <sz val="10"/>
        <color theme="1"/>
        <rFont val="Calibri"/>
        <family val="2"/>
        <scheme val="minor"/>
      </rPr>
      <t>(existing fclt'y cntrmsrs)</t>
    </r>
  </si>
  <si>
    <t>Minimal</t>
  </si>
  <si>
    <t>Potential</t>
  </si>
  <si>
    <t>Credible</t>
  </si>
  <si>
    <t>Defined</t>
  </si>
  <si>
    <r>
      <t xml:space="preserve">TO OCCUPANTS 
</t>
    </r>
    <r>
      <rPr>
        <sz val="10"/>
        <color theme="1"/>
        <rFont val="Calibri"/>
        <family val="2"/>
        <scheme val="minor"/>
      </rPr>
      <t>(direct harm; not indirect loss of resources etc.)</t>
    </r>
  </si>
  <si>
    <t>Inadequate (typ.)</t>
  </si>
  <si>
    <t>Sea rise</t>
  </si>
  <si>
    <t>Storm surge/tsunami</t>
  </si>
  <si>
    <t>https://www.fema.gov/media-library-data/20130726-1455-20490-5292/fema426ch1.pdf</t>
  </si>
  <si>
    <t>From FEMA publication (FEMA 428, December 2003) (Chapter 1, p. 6)</t>
  </si>
  <si>
    <t>Using WBDG Methodology</t>
  </si>
  <si>
    <t>High winds</t>
  </si>
  <si>
    <t>THREAT</t>
  </si>
  <si>
    <t xml:space="preserve">THREAT ASSESSMENT </t>
  </si>
  <si>
    <t>SCHOOL ASSUMPTIONS:</t>
  </si>
  <si>
    <t xml:space="preserve">RISK </t>
  </si>
  <si>
    <t>COMBINED</t>
  </si>
  <si>
    <t>HUMAN:</t>
  </si>
  <si>
    <t>NATURAL:</t>
  </si>
  <si>
    <t>Almost none</t>
  </si>
  <si>
    <t>Typical suburban comprehensive school near Chesapeake Bay</t>
  </si>
  <si>
    <t>Has contemporary HVAC, fire prevention, data, and security systems</t>
  </si>
  <si>
    <t>School built in 1980s or 1990s: typical construction</t>
  </si>
  <si>
    <r>
      <t>LIMITED</t>
    </r>
    <r>
      <rPr>
        <sz val="10"/>
        <color theme="1"/>
        <rFont val="Calibri"/>
        <family val="2"/>
        <scheme val="minor"/>
      </rPr>
      <t xml:space="preserve"> (e.g. classr'm)</t>
    </r>
  </si>
  <si>
    <r>
      <t xml:space="preserve">To Occupants 
</t>
    </r>
    <r>
      <rPr>
        <sz val="10"/>
        <color theme="1"/>
        <rFont val="Calibri"/>
        <family val="2"/>
        <scheme val="minor"/>
      </rPr>
      <t>(student body or individuals)</t>
    </r>
  </si>
  <si>
    <r>
      <t xml:space="preserve">COMPR. SCHL. </t>
    </r>
    <r>
      <rPr>
        <sz val="10"/>
        <color theme="1"/>
        <rFont val="Calibri"/>
        <family val="2"/>
        <scheme val="minor"/>
      </rPr>
      <t>(ES, MS, HS)</t>
    </r>
  </si>
  <si>
    <r>
      <t xml:space="preserve">Threat Assessment 
</t>
    </r>
    <r>
      <rPr>
        <sz val="10"/>
        <color theme="1"/>
        <rFont val="Calibri"/>
        <family val="2"/>
        <scheme val="minor"/>
      </rPr>
      <t>(likelihood of occurance)</t>
    </r>
  </si>
  <si>
    <r>
      <t xml:space="preserve">Vulnerability 
</t>
    </r>
    <r>
      <rPr>
        <sz val="10"/>
        <color theme="1"/>
        <rFont val="Calibri"/>
        <family val="2"/>
        <scheme val="minor"/>
      </rPr>
      <t>(countermeasures only; attractiveness of target assumed to be equal)</t>
    </r>
  </si>
  <si>
    <r>
      <t xml:space="preserve">Impact of Loss 
</t>
    </r>
    <r>
      <rPr>
        <sz val="10"/>
        <color theme="1"/>
        <rFont val="Calibri"/>
        <family val="2"/>
        <scheme val="minor"/>
      </rPr>
      <t>(at individual facility; not systemwide)</t>
    </r>
  </si>
  <si>
    <t>Typical</t>
  </si>
  <si>
    <t>Extreme</t>
  </si>
  <si>
    <t>Heat wave</t>
  </si>
  <si>
    <r>
      <t xml:space="preserve">Vulnerability 
</t>
    </r>
    <r>
      <rPr>
        <sz val="10"/>
        <color theme="1"/>
        <rFont val="Calibri"/>
        <family val="2"/>
        <scheme val="minor"/>
      </rPr>
      <t>(based on countermeasures only)</t>
    </r>
  </si>
  <si>
    <t>a'</t>
  </si>
  <si>
    <t>a"</t>
  </si>
  <si>
    <t>b'</t>
  </si>
  <si>
    <t>b"</t>
  </si>
  <si>
    <t>c</t>
  </si>
  <si>
    <t>a' x b' x c</t>
  </si>
  <si>
    <t>a" x b" x c</t>
  </si>
  <si>
    <t>RISK ASSESSMENT</t>
  </si>
  <si>
    <t>Limit access points; control classroom entry points; monitor all visitors and students; integrate communications; create ares of refuge in each classroom</t>
  </si>
  <si>
    <r>
      <rPr>
        <b/>
        <u/>
        <sz val="11"/>
        <color theme="1"/>
        <rFont val="Calibri"/>
        <family val="2"/>
        <scheme val="minor"/>
      </rPr>
      <t>FACILITY</t>
    </r>
    <r>
      <rPr>
        <b/>
        <sz val="11"/>
        <color theme="1"/>
        <rFont val="Calibri"/>
        <family val="2"/>
        <scheme val="minor"/>
      </rPr>
      <t xml:space="preserve"> COUNTERMEASURES</t>
    </r>
  </si>
  <si>
    <t>Fire detection, alarm, and suppression systems (standard in all schools)</t>
  </si>
  <si>
    <t>Early detection in hidden or sparsely populated  areas of school</t>
  </si>
  <si>
    <t>Standoff perimeter (very difficult to do for schools)</t>
  </si>
  <si>
    <t>New: adequate structural design; Existing: structural assessment and repair</t>
  </si>
  <si>
    <t>Adequate no-burn perimeter; early detection and evacuation; areas of refuge</t>
  </si>
  <si>
    <t>Areas of short-term refuge and long-term shelter; reduce on-site wind-born  items</t>
  </si>
  <si>
    <t>Areas of refuge; reduce on-site wind-born items</t>
  </si>
  <si>
    <t>New: adequate structural design; Existing: structural assessment and repair; All, temporary measures such as snow removal</t>
  </si>
  <si>
    <t>Early detection and warning; site berms, weather-tight doors, temporary measures like sandbagging</t>
  </si>
  <si>
    <t>Adequate mechanical system; emergency power source</t>
  </si>
  <si>
    <t>Areas of refuge; reduce on-site wind-born items; emergency power source</t>
  </si>
  <si>
    <t>Alarm system; lock system; cameras w/ 24 hour monitoring</t>
  </si>
  <si>
    <t>Exterior lighting (pros and cons); early detection of unapproved entry; interior and exterior monitoring, particularly during unoccupied hours</t>
  </si>
  <si>
    <t>Increase monitoring and visibility through cameras, hallway design; communications</t>
  </si>
  <si>
    <t>PREVENTION</t>
  </si>
  <si>
    <t>MITIGATION</t>
  </si>
  <si>
    <t>Camera</t>
  </si>
  <si>
    <t>Access system</t>
  </si>
  <si>
    <t>Fire alarm</t>
  </si>
  <si>
    <t>Entry alarm</t>
  </si>
  <si>
    <t>Lock system</t>
  </si>
  <si>
    <t>DETECTION/ MONITORING</t>
  </si>
  <si>
    <t>Classroom locks</t>
  </si>
  <si>
    <t>Fire suppression</t>
  </si>
  <si>
    <t>Blinds, shades</t>
  </si>
  <si>
    <t>Area of refuge</t>
  </si>
  <si>
    <t>Lighting</t>
  </si>
  <si>
    <t>No blind spots (CPTED)</t>
  </si>
  <si>
    <t>Lock-down areas</t>
  </si>
  <si>
    <t>√</t>
  </si>
  <si>
    <t>Burglary/Theft</t>
  </si>
  <si>
    <t>RESPONSE</t>
  </si>
  <si>
    <t>Fire (accidental)</t>
  </si>
  <si>
    <t>Visibiity from within (CPTED)</t>
  </si>
  <si>
    <t>COUNTERMEASURES</t>
  </si>
  <si>
    <t>Area in classroom out of sight</t>
  </si>
  <si>
    <t>pStandoff/no burn Perimeter</t>
  </si>
  <si>
    <t>Early warning</t>
  </si>
  <si>
    <t>Evacuation procedure</t>
  </si>
  <si>
    <t>Limit access</t>
  </si>
  <si>
    <t xml:space="preserve">Internal communication </t>
  </si>
  <si>
    <t xml:space="preserve">External communication </t>
  </si>
  <si>
    <t>NA</t>
  </si>
  <si>
    <t>CURATIVE MEASURES</t>
  </si>
  <si>
    <t>Active Shooter</t>
  </si>
  <si>
    <t>Standoff/no burn Perimeter</t>
  </si>
  <si>
    <t>Pod Plan.  Areas (wings ) can be closed independantly</t>
  </si>
  <si>
    <t>Smaller Classroom Communities</t>
  </si>
  <si>
    <t>Learning on Display/ Engage Inspire Students</t>
  </si>
  <si>
    <t>Areas for informal learning / socializing</t>
  </si>
  <si>
    <t>WELLBEING</t>
  </si>
  <si>
    <t>MENTAL HEALTH</t>
  </si>
  <si>
    <t>Natual Light</t>
  </si>
  <si>
    <t>Views to Exterior</t>
  </si>
  <si>
    <t>Connection to Nature: Plants, Trees, Etc.</t>
  </si>
  <si>
    <t>Learning Spaces Accomodating Varies Learning Styles</t>
  </si>
  <si>
    <t>Meditation Spaces</t>
  </si>
  <si>
    <t>Proper Accoustics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</si>
</sst>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/>
    <xf numFmtId="0" fontId="7" fillId="0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4" fillId="0" borderId="41" xfId="0" applyFont="1" applyBorder="1"/>
    <xf numFmtId="0" fontId="1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10" xfId="0" applyBorder="1"/>
    <xf numFmtId="0" fontId="0" fillId="5" borderId="45" xfId="0" applyFill="1" applyBorder="1"/>
    <xf numFmtId="0" fontId="0" fillId="0" borderId="47" xfId="0" applyBorder="1"/>
    <xf numFmtId="0" fontId="0" fillId="5" borderId="47" xfId="0" applyFill="1" applyBorder="1"/>
    <xf numFmtId="0" fontId="0" fillId="0" borderId="46" xfId="0" applyBorder="1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4" fillId="5" borderId="14" xfId="0" applyFont="1" applyFill="1" applyBorder="1" applyAlignment="1">
      <alignment horizontal="left" wrapText="1"/>
    </xf>
    <xf numFmtId="0" fontId="4" fillId="5" borderId="17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horizontal="left" wrapText="1"/>
    </xf>
    <xf numFmtId="0" fontId="4" fillId="5" borderId="50" xfId="0" applyFont="1" applyFill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0" fillId="5" borderId="32" xfId="0" applyFill="1" applyBorder="1"/>
    <xf numFmtId="0" fontId="0" fillId="0" borderId="5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9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0" fillId="5" borderId="14" xfId="0" applyFill="1" applyBorder="1"/>
    <xf numFmtId="0" fontId="0" fillId="5" borderId="17" xfId="0" applyFill="1" applyBorder="1"/>
    <xf numFmtId="0" fontId="0" fillId="5" borderId="1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4" fillId="0" borderId="48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48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3" fillId="3" borderId="3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25" xfId="0" applyFont="1" applyBorder="1" applyAlignment="1">
      <alignment horizontal="center" textRotation="90"/>
    </xf>
    <xf numFmtId="0" fontId="4" fillId="0" borderId="49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 wrapText="1"/>
    </xf>
    <xf numFmtId="0" fontId="4" fillId="0" borderId="51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wrapText="1"/>
    </xf>
    <xf numFmtId="0" fontId="4" fillId="0" borderId="5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7" xfId="0" applyBorder="1" applyAlignment="1">
      <alignment horizontal="center" textRotation="90" wrapText="1"/>
    </xf>
    <xf numFmtId="0" fontId="0" fillId="5" borderId="50" xfId="0" applyFill="1" applyBorder="1"/>
    <xf numFmtId="0" fontId="0" fillId="0" borderId="32" xfId="0" applyBorder="1"/>
    <xf numFmtId="0" fontId="0" fillId="0" borderId="39" xfId="0" applyBorder="1" applyAlignment="1">
      <alignment horizontal="center" textRotation="90" wrapText="1"/>
    </xf>
    <xf numFmtId="0" fontId="0" fillId="0" borderId="58" xfId="0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0" fillId="5" borderId="15" xfId="0" applyFill="1" applyBorder="1"/>
    <xf numFmtId="0" fontId="0" fillId="0" borderId="12" xfId="0" applyBorder="1"/>
    <xf numFmtId="0" fontId="0" fillId="5" borderId="12" xfId="0" applyFill="1" applyBorder="1"/>
    <xf numFmtId="0" fontId="0" fillId="5" borderId="59" xfId="0" applyFill="1" applyBorder="1"/>
    <xf numFmtId="0" fontId="0" fillId="0" borderId="60" xfId="0" applyBorder="1"/>
    <xf numFmtId="0" fontId="0" fillId="5" borderId="60" xfId="0" applyFill="1" applyBorder="1"/>
    <xf numFmtId="0" fontId="0" fillId="0" borderId="33" xfId="0" applyBorder="1"/>
    <xf numFmtId="0" fontId="0" fillId="0" borderId="61" xfId="0" applyBorder="1"/>
    <xf numFmtId="0" fontId="0" fillId="0" borderId="58" xfId="0" applyBorder="1"/>
    <xf numFmtId="0" fontId="0" fillId="3" borderId="13" xfId="0" applyFont="1" applyFill="1" applyBorder="1" applyAlignment="1">
      <alignment horizontal="center" vertical="center"/>
    </xf>
    <xf numFmtId="0" fontId="0" fillId="0" borderId="13" xfId="0" applyBorder="1"/>
    <xf numFmtId="0" fontId="13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" fillId="0" borderId="6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 textRotation="90" wrapText="1"/>
    </xf>
    <xf numFmtId="0" fontId="0" fillId="5" borderId="65" xfId="0" applyFill="1" applyBorder="1"/>
    <xf numFmtId="0" fontId="0" fillId="0" borderId="66" xfId="0" applyBorder="1"/>
    <xf numFmtId="0" fontId="13" fillId="0" borderId="67" xfId="0" applyFont="1" applyBorder="1" applyAlignment="1">
      <alignment horizontal="center" wrapText="1"/>
    </xf>
    <xf numFmtId="0" fontId="0" fillId="5" borderId="66" xfId="0" applyFill="1" applyBorder="1"/>
    <xf numFmtId="0" fontId="0" fillId="0" borderId="68" xfId="0" applyBorder="1"/>
    <xf numFmtId="0" fontId="0" fillId="0" borderId="4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2" xfId="0" applyBorder="1" applyAlignment="1">
      <alignment horizontal="center" textRotation="90" wrapText="1"/>
    </xf>
    <xf numFmtId="0" fontId="0" fillId="5" borderId="70" xfId="0" applyFill="1" applyBorder="1"/>
    <xf numFmtId="0" fontId="0" fillId="0" borderId="71" xfId="0" applyBorder="1"/>
    <xf numFmtId="0" fontId="13" fillId="0" borderId="71" xfId="0" applyFont="1" applyBorder="1" applyAlignment="1">
      <alignment horizontal="center" wrapText="1"/>
    </xf>
    <xf numFmtId="0" fontId="0" fillId="5" borderId="71" xfId="0" applyFill="1" applyBorder="1"/>
    <xf numFmtId="0" fontId="0" fillId="0" borderId="72" xfId="0" applyBorder="1"/>
    <xf numFmtId="0" fontId="1" fillId="0" borderId="6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C1A4-9BCE-40EA-8368-EE293E67028D}">
  <dimension ref="A1:U42"/>
  <sheetViews>
    <sheetView topLeftCell="A15" zoomScaleNormal="100" workbookViewId="0">
      <selection activeCell="A26" sqref="A26"/>
    </sheetView>
  </sheetViews>
  <sheetFormatPr defaultRowHeight="15" x14ac:dyDescent="0.25"/>
  <cols>
    <col min="1" max="1" width="18.42578125" customWidth="1"/>
    <col min="2" max="3" width="14.7109375" customWidth="1"/>
    <col min="4" max="9" width="8.28515625" customWidth="1"/>
    <col min="10" max="10" width="9.85546875" style="2" customWidth="1"/>
    <col min="11" max="11" width="14.7109375" style="1" customWidth="1"/>
    <col min="12" max="13" width="14.7109375" customWidth="1"/>
    <col min="14" max="14" width="21.28515625" customWidth="1"/>
    <col min="15" max="15" width="15.85546875" customWidth="1"/>
  </cols>
  <sheetData>
    <row r="1" spans="1:20" ht="13.9" customHeight="1" x14ac:dyDescent="0.25">
      <c r="A1" s="3" t="s">
        <v>0</v>
      </c>
      <c r="B1" s="190" t="s">
        <v>56</v>
      </c>
      <c r="C1" s="77" t="s">
        <v>49</v>
      </c>
      <c r="D1" s="7">
        <v>0.5</v>
      </c>
      <c r="F1" s="72" t="s">
        <v>44</v>
      </c>
      <c r="N1" s="81"/>
      <c r="O1" s="26"/>
      <c r="P1" s="26"/>
    </row>
    <row r="2" spans="1:20" ht="14.45" customHeight="1" x14ac:dyDescent="0.25">
      <c r="A2" s="3" t="s">
        <v>40</v>
      </c>
      <c r="B2" s="191"/>
      <c r="C2" s="74" t="s">
        <v>30</v>
      </c>
      <c r="D2" s="8">
        <v>1</v>
      </c>
      <c r="E2" s="15"/>
      <c r="F2" s="73" t="s">
        <v>50</v>
      </c>
      <c r="N2" s="81"/>
      <c r="O2" s="26"/>
      <c r="P2" s="26"/>
    </row>
    <row r="3" spans="1:20" x14ac:dyDescent="0.25">
      <c r="B3" s="191"/>
      <c r="C3" s="75" t="s">
        <v>31</v>
      </c>
      <c r="D3" s="8">
        <v>2</v>
      </c>
      <c r="F3" s="73" t="s">
        <v>52</v>
      </c>
      <c r="N3" s="81"/>
      <c r="O3" s="82"/>
      <c r="P3" s="26"/>
    </row>
    <row r="4" spans="1:20" ht="14.45" customHeight="1" x14ac:dyDescent="0.25">
      <c r="A4" s="3"/>
      <c r="B4" s="191"/>
      <c r="C4" s="75" t="s">
        <v>32</v>
      </c>
      <c r="D4" s="8">
        <v>3</v>
      </c>
      <c r="F4" t="s">
        <v>51</v>
      </c>
      <c r="N4" s="81"/>
      <c r="O4" s="82"/>
      <c r="P4" s="26"/>
    </row>
    <row r="5" spans="1:20" ht="15.75" thickBot="1" x14ac:dyDescent="0.3">
      <c r="A5" s="3"/>
      <c r="B5" s="192"/>
      <c r="C5" s="76" t="s">
        <v>33</v>
      </c>
      <c r="D5" s="9">
        <v>4</v>
      </c>
      <c r="N5" s="81"/>
      <c r="O5" s="82"/>
      <c r="P5" s="26"/>
    </row>
    <row r="6" spans="1:20" ht="14.45" customHeight="1" x14ac:dyDescent="0.25">
      <c r="A6" s="3"/>
      <c r="B6" s="193" t="s">
        <v>58</v>
      </c>
      <c r="C6" s="77" t="s">
        <v>20</v>
      </c>
      <c r="D6" s="7">
        <v>1</v>
      </c>
      <c r="E6" s="4"/>
      <c r="N6" s="81"/>
      <c r="O6" s="26"/>
      <c r="P6" s="26"/>
    </row>
    <row r="7" spans="1:20" ht="14.45" customHeight="1" x14ac:dyDescent="0.25">
      <c r="A7" s="4"/>
      <c r="B7" s="194"/>
      <c r="C7" s="75" t="s">
        <v>21</v>
      </c>
      <c r="D7" s="8">
        <v>2</v>
      </c>
      <c r="E7" s="4"/>
      <c r="N7" s="81"/>
      <c r="O7" s="82"/>
      <c r="P7" s="26"/>
    </row>
    <row r="8" spans="1:20" ht="14.45" customHeight="1" x14ac:dyDescent="0.25">
      <c r="A8" s="4"/>
      <c r="B8" s="194"/>
      <c r="C8" s="75" t="s">
        <v>22</v>
      </c>
      <c r="D8" s="8">
        <v>3</v>
      </c>
      <c r="E8" s="4"/>
      <c r="N8" s="81"/>
      <c r="O8" s="82"/>
      <c r="P8" s="26"/>
    </row>
    <row r="9" spans="1:20" ht="14.45" customHeight="1" thickBot="1" x14ac:dyDescent="0.3">
      <c r="A9" s="4"/>
      <c r="B9" s="195"/>
      <c r="C9" s="78" t="s">
        <v>23</v>
      </c>
      <c r="D9" s="9">
        <v>4</v>
      </c>
      <c r="E9" s="4"/>
      <c r="N9" s="81"/>
      <c r="O9" s="82"/>
      <c r="P9" s="26"/>
    </row>
    <row r="10" spans="1:20" ht="14.45" customHeight="1" x14ac:dyDescent="0.25">
      <c r="A10" s="4"/>
      <c r="B10" s="193" t="s">
        <v>57</v>
      </c>
      <c r="C10" s="79" t="s">
        <v>26</v>
      </c>
      <c r="D10" s="7">
        <v>1</v>
      </c>
      <c r="F10" s="4"/>
      <c r="G10" s="4"/>
      <c r="H10" s="4"/>
      <c r="I10" s="4"/>
      <c r="J10" s="5"/>
      <c r="K10" s="26"/>
      <c r="L10" s="27"/>
      <c r="M10" s="27"/>
      <c r="N10" s="81"/>
      <c r="O10" s="82"/>
      <c r="P10" s="26"/>
    </row>
    <row r="11" spans="1:20" ht="14.45" customHeight="1" x14ac:dyDescent="0.25">
      <c r="A11" s="4"/>
      <c r="B11" s="194"/>
      <c r="C11" s="75" t="s">
        <v>35</v>
      </c>
      <c r="D11" s="8">
        <v>2</v>
      </c>
      <c r="F11" s="4"/>
      <c r="G11" s="4"/>
      <c r="H11" s="4"/>
      <c r="I11" s="4"/>
      <c r="J11" s="5"/>
      <c r="K11" s="26"/>
      <c r="L11" s="28"/>
      <c r="M11" s="28"/>
      <c r="N11" s="81"/>
      <c r="O11" s="82"/>
      <c r="P11" s="26"/>
    </row>
    <row r="12" spans="1:20" ht="14.45" customHeight="1" x14ac:dyDescent="0.25">
      <c r="A12" s="4"/>
      <c r="B12" s="194"/>
      <c r="C12" s="75" t="s">
        <v>15</v>
      </c>
      <c r="D12" s="8">
        <v>3</v>
      </c>
      <c r="F12" s="4"/>
      <c r="G12" s="4"/>
      <c r="H12" s="4"/>
      <c r="I12" s="4"/>
      <c r="J12" s="5"/>
      <c r="K12" s="26"/>
      <c r="L12" s="28"/>
      <c r="M12" s="28"/>
      <c r="N12" s="81"/>
      <c r="O12" s="82"/>
      <c r="P12" s="26"/>
    </row>
    <row r="13" spans="1:20" ht="14.45" customHeight="1" thickBot="1" x14ac:dyDescent="0.3">
      <c r="A13" s="4"/>
      <c r="B13" s="195"/>
      <c r="C13" s="80" t="s">
        <v>24</v>
      </c>
      <c r="D13" s="9">
        <v>4</v>
      </c>
      <c r="F13" s="4"/>
      <c r="G13" s="4"/>
      <c r="H13" s="4"/>
      <c r="I13" s="4"/>
      <c r="J13" s="5"/>
      <c r="K13" s="26"/>
      <c r="L13" s="28"/>
      <c r="M13" s="28"/>
      <c r="N13" s="81"/>
      <c r="O13" s="26"/>
      <c r="P13" s="26"/>
    </row>
    <row r="14" spans="1:20" ht="14.45" customHeight="1" thickBot="1" x14ac:dyDescent="0.3">
      <c r="A14" s="4"/>
      <c r="B14" s="81"/>
      <c r="C14" s="26"/>
      <c r="D14" s="26"/>
      <c r="F14" s="4"/>
      <c r="G14" s="4"/>
      <c r="H14" s="4"/>
      <c r="I14" s="4"/>
      <c r="J14" s="5"/>
      <c r="K14" s="26"/>
      <c r="L14" s="28"/>
      <c r="M14" s="28"/>
    </row>
    <row r="15" spans="1:20" ht="26.45" customHeight="1" thickBot="1" x14ac:dyDescent="0.3">
      <c r="A15" s="84" t="s">
        <v>13</v>
      </c>
      <c r="B15" s="207" t="s">
        <v>43</v>
      </c>
      <c r="C15" s="207"/>
      <c r="D15" s="207" t="s">
        <v>12</v>
      </c>
      <c r="E15" s="207"/>
      <c r="F15" s="207"/>
      <c r="G15" s="207"/>
      <c r="H15" s="207"/>
      <c r="I15" s="207"/>
      <c r="J15" s="207"/>
      <c r="K15" s="208" t="s">
        <v>70</v>
      </c>
      <c r="L15" s="209"/>
      <c r="M15" s="210"/>
    </row>
    <row r="16" spans="1:20" ht="77.45" customHeight="1" thickBot="1" x14ac:dyDescent="0.3">
      <c r="A16" s="13" t="s">
        <v>42</v>
      </c>
      <c r="B16" s="17"/>
      <c r="C16" s="18"/>
      <c r="D16" s="205" t="s">
        <v>25</v>
      </c>
      <c r="E16" s="206"/>
      <c r="F16" s="206"/>
      <c r="G16" s="206"/>
      <c r="H16" s="206"/>
      <c r="I16" s="206"/>
      <c r="J16" s="14" t="s">
        <v>29</v>
      </c>
      <c r="K16" s="48"/>
      <c r="L16" s="49"/>
      <c r="M16" s="18"/>
      <c r="O16" s="15"/>
      <c r="S16" s="2"/>
      <c r="T16" s="1"/>
    </row>
    <row r="17" spans="1:21" ht="17.45" customHeight="1" thickBot="1" x14ac:dyDescent="0.3">
      <c r="A17" s="85"/>
      <c r="B17" s="89" t="s">
        <v>63</v>
      </c>
      <c r="C17" s="90" t="s">
        <v>64</v>
      </c>
      <c r="D17" s="205" t="s">
        <v>65</v>
      </c>
      <c r="E17" s="206"/>
      <c r="F17" s="206"/>
      <c r="G17" s="206" t="s">
        <v>66</v>
      </c>
      <c r="H17" s="206"/>
      <c r="I17" s="206"/>
      <c r="J17" s="14" t="s">
        <v>67</v>
      </c>
      <c r="K17" s="92" t="s">
        <v>68</v>
      </c>
      <c r="L17" s="49" t="s">
        <v>69</v>
      </c>
      <c r="M17" s="91"/>
      <c r="O17" s="15"/>
      <c r="S17" s="2"/>
      <c r="T17" s="1"/>
    </row>
    <row r="18" spans="1:21" ht="31.9" customHeight="1" x14ac:dyDescent="0.25">
      <c r="A18" s="102"/>
      <c r="B18" s="200" t="s">
        <v>34</v>
      </c>
      <c r="C18" s="202" t="s">
        <v>5</v>
      </c>
      <c r="D18" s="255" t="s">
        <v>54</v>
      </c>
      <c r="E18" s="256"/>
      <c r="F18" s="257"/>
      <c r="G18" s="252" t="s">
        <v>17</v>
      </c>
      <c r="H18" s="253"/>
      <c r="I18" s="254"/>
      <c r="J18" s="19"/>
      <c r="K18" s="200" t="s">
        <v>34</v>
      </c>
      <c r="L18" s="196" t="s">
        <v>5</v>
      </c>
      <c r="M18" s="258" t="s">
        <v>46</v>
      </c>
      <c r="O18" s="4"/>
      <c r="P18" s="4"/>
      <c r="Q18" s="4"/>
      <c r="R18" s="4"/>
      <c r="S18" s="5"/>
      <c r="T18" s="5"/>
      <c r="U18" s="4"/>
    </row>
    <row r="19" spans="1:21" ht="87.75" customHeight="1" x14ac:dyDescent="0.25">
      <c r="A19" s="103"/>
      <c r="B19" s="201"/>
      <c r="C19" s="203"/>
      <c r="D19" s="30" t="s">
        <v>55</v>
      </c>
      <c r="E19" s="31" t="s">
        <v>19</v>
      </c>
      <c r="F19" s="32" t="s">
        <v>18</v>
      </c>
      <c r="G19" s="39" t="s">
        <v>53</v>
      </c>
      <c r="H19" s="39" t="s">
        <v>28</v>
      </c>
      <c r="I19" s="40" t="s">
        <v>27</v>
      </c>
      <c r="J19" s="20"/>
      <c r="K19" s="201"/>
      <c r="L19" s="197"/>
      <c r="M19" s="259"/>
      <c r="O19" s="25"/>
      <c r="P19" s="25"/>
      <c r="Q19" s="25"/>
      <c r="R19" s="25"/>
      <c r="S19" s="25"/>
      <c r="T19" s="25"/>
      <c r="U19" s="25"/>
    </row>
    <row r="20" spans="1:21" ht="18" customHeight="1" x14ac:dyDescent="0.25">
      <c r="A20" s="10"/>
      <c r="B20" s="86"/>
      <c r="C20" s="83"/>
      <c r="D20" s="30"/>
      <c r="E20" s="31"/>
      <c r="F20" s="32"/>
      <c r="G20" s="39"/>
      <c r="H20" s="39"/>
      <c r="I20" s="40"/>
      <c r="J20" s="20"/>
      <c r="K20" s="86"/>
      <c r="L20" s="87"/>
      <c r="M20" s="94"/>
      <c r="O20" s="25"/>
      <c r="P20" s="25"/>
      <c r="Q20" s="25"/>
      <c r="R20" s="25"/>
      <c r="S20" s="25"/>
      <c r="T20" s="25"/>
      <c r="U20" s="25"/>
    </row>
    <row r="21" spans="1:21" ht="13.9" customHeight="1" x14ac:dyDescent="0.25">
      <c r="A21" s="60" t="s">
        <v>47</v>
      </c>
      <c r="B21" s="61"/>
      <c r="C21" s="62"/>
      <c r="D21" s="63"/>
      <c r="E21" s="64"/>
      <c r="F21" s="65"/>
      <c r="G21" s="64"/>
      <c r="H21" s="64"/>
      <c r="I21" s="65"/>
      <c r="J21" s="66"/>
      <c r="K21" s="61"/>
      <c r="L21" s="95"/>
      <c r="M21" s="96"/>
      <c r="O21" s="25"/>
      <c r="P21" s="25"/>
      <c r="Q21" s="25"/>
      <c r="R21" s="25"/>
      <c r="S21" s="25"/>
      <c r="T21" s="25"/>
      <c r="U21" s="25"/>
    </row>
    <row r="22" spans="1:21" ht="14.45" customHeight="1" x14ac:dyDescent="0.25">
      <c r="A22" s="45" t="s">
        <v>3</v>
      </c>
      <c r="B22" s="29"/>
      <c r="C22" s="38"/>
      <c r="D22" s="29"/>
      <c r="E22" s="33"/>
      <c r="F22" s="33"/>
      <c r="G22" s="41"/>
      <c r="H22" s="41"/>
      <c r="I22" s="41"/>
      <c r="J22" s="11"/>
      <c r="K22" s="34"/>
      <c r="L22" s="97"/>
      <c r="M22" s="98"/>
      <c r="O22" s="25"/>
      <c r="P22" s="25"/>
      <c r="Q22" s="25"/>
      <c r="R22" s="25"/>
      <c r="S22" s="25"/>
      <c r="T22" s="25"/>
      <c r="U22" s="25"/>
    </row>
    <row r="23" spans="1:21" ht="14.45" customHeight="1" x14ac:dyDescent="0.25">
      <c r="A23" s="45" t="s">
        <v>2</v>
      </c>
      <c r="B23" s="29"/>
      <c r="C23" s="38"/>
      <c r="D23" s="29"/>
      <c r="E23" s="33"/>
      <c r="F23" s="33"/>
      <c r="G23" s="41"/>
      <c r="H23" s="41"/>
      <c r="I23" s="41"/>
      <c r="J23" s="11"/>
      <c r="K23" s="34"/>
      <c r="L23" s="97"/>
      <c r="M23" s="98"/>
      <c r="O23" s="25"/>
      <c r="P23" s="25"/>
      <c r="Q23" s="25"/>
      <c r="R23" s="25"/>
      <c r="S23" s="25"/>
      <c r="T23" s="25"/>
      <c r="U23" s="25"/>
    </row>
    <row r="24" spans="1:21" ht="14.45" customHeight="1" x14ac:dyDescent="0.25">
      <c r="A24" s="45" t="s">
        <v>4</v>
      </c>
      <c r="B24" s="29"/>
      <c r="C24" s="38"/>
      <c r="D24" s="29"/>
      <c r="E24" s="33"/>
      <c r="F24" s="33"/>
      <c r="G24" s="41"/>
      <c r="H24" s="41"/>
      <c r="I24" s="41"/>
      <c r="J24" s="11"/>
      <c r="K24" s="34"/>
      <c r="L24" s="97"/>
      <c r="M24" s="98"/>
      <c r="O24" s="25"/>
      <c r="P24" s="25"/>
      <c r="Q24" s="25"/>
      <c r="R24" s="25"/>
      <c r="S24" s="25"/>
      <c r="T24" s="25"/>
      <c r="U24" s="25"/>
    </row>
    <row r="25" spans="1:21" ht="14.45" customHeight="1" x14ac:dyDescent="0.25">
      <c r="A25" s="45" t="s">
        <v>103</v>
      </c>
      <c r="B25" s="29"/>
      <c r="C25" s="38"/>
      <c r="D25" s="29"/>
      <c r="E25" s="33"/>
      <c r="F25" s="33"/>
      <c r="G25" s="41"/>
      <c r="H25" s="41"/>
      <c r="I25" s="41"/>
      <c r="J25" s="11"/>
      <c r="K25" s="34"/>
      <c r="L25" s="97"/>
      <c r="M25" s="98"/>
      <c r="O25" s="25"/>
      <c r="P25" s="25"/>
      <c r="Q25" s="25"/>
      <c r="R25" s="25"/>
      <c r="S25" s="25"/>
      <c r="T25" s="25"/>
      <c r="U25" s="25"/>
    </row>
    <row r="26" spans="1:21" x14ac:dyDescent="0.25">
      <c r="A26" s="45" t="s">
        <v>10</v>
      </c>
      <c r="B26" s="29"/>
      <c r="C26" s="38"/>
      <c r="D26" s="29"/>
      <c r="E26" s="33"/>
      <c r="F26" s="33"/>
      <c r="G26" s="41"/>
      <c r="H26" s="41"/>
      <c r="I26" s="41"/>
      <c r="J26" s="21"/>
      <c r="K26" s="34"/>
      <c r="L26" s="97"/>
      <c r="M26" s="98"/>
      <c r="O26" s="25"/>
      <c r="P26" s="25"/>
      <c r="Q26" s="25"/>
      <c r="R26" s="25"/>
      <c r="S26" s="25"/>
      <c r="T26" s="25"/>
      <c r="U26" s="25"/>
    </row>
    <row r="27" spans="1:21" x14ac:dyDescent="0.25">
      <c r="A27" s="45" t="s">
        <v>16</v>
      </c>
      <c r="B27" s="29"/>
      <c r="C27" s="38"/>
      <c r="D27" s="29"/>
      <c r="E27" s="33"/>
      <c r="F27" s="33"/>
      <c r="G27" s="41"/>
      <c r="H27" s="41"/>
      <c r="I27" s="41"/>
      <c r="J27" s="21"/>
      <c r="K27" s="34"/>
      <c r="L27" s="97"/>
      <c r="M27" s="98"/>
      <c r="O27" s="25"/>
      <c r="P27" s="25"/>
      <c r="Q27" s="25"/>
      <c r="R27" s="25"/>
      <c r="S27" s="25"/>
      <c r="T27" s="25"/>
      <c r="U27" s="25"/>
    </row>
    <row r="28" spans="1:21" x14ac:dyDescent="0.25">
      <c r="A28" s="45" t="s">
        <v>1</v>
      </c>
      <c r="B28" s="29"/>
      <c r="C28" s="38"/>
      <c r="D28" s="29"/>
      <c r="E28" s="33"/>
      <c r="F28" s="33"/>
      <c r="G28" s="41"/>
      <c r="H28" s="41"/>
      <c r="I28" s="41"/>
      <c r="J28" s="21"/>
      <c r="K28" s="34"/>
      <c r="L28" s="97"/>
      <c r="M28" s="98"/>
    </row>
    <row r="29" spans="1:21" ht="14.45" customHeight="1" x14ac:dyDescent="0.25">
      <c r="A29" s="60" t="s">
        <v>48</v>
      </c>
      <c r="B29" s="67"/>
      <c r="C29" s="68"/>
      <c r="D29" s="67"/>
      <c r="E29" s="69"/>
      <c r="F29" s="69"/>
      <c r="G29" s="69"/>
      <c r="H29" s="69"/>
      <c r="I29" s="69"/>
      <c r="J29" s="68"/>
      <c r="K29" s="70"/>
      <c r="L29" s="99"/>
      <c r="M29" s="71"/>
    </row>
    <row r="30" spans="1:21" x14ac:dyDescent="0.25">
      <c r="A30" s="45" t="s">
        <v>6</v>
      </c>
      <c r="B30" s="29"/>
      <c r="C30" s="38"/>
      <c r="D30" s="29"/>
      <c r="E30" s="33"/>
      <c r="F30" s="33"/>
      <c r="G30" s="41"/>
      <c r="H30" s="41"/>
      <c r="I30" s="41"/>
      <c r="J30" s="21"/>
      <c r="K30" s="34"/>
      <c r="L30" s="97"/>
      <c r="M30" s="98"/>
    </row>
    <row r="31" spans="1:21" x14ac:dyDescent="0.25">
      <c r="A31" s="45" t="s">
        <v>7</v>
      </c>
      <c r="B31" s="29"/>
      <c r="C31" s="38"/>
      <c r="D31" s="29"/>
      <c r="E31" s="33"/>
      <c r="F31" s="33"/>
      <c r="G31" s="41"/>
      <c r="H31" s="41"/>
      <c r="I31" s="41"/>
      <c r="J31" s="21"/>
      <c r="K31" s="34"/>
      <c r="L31" s="97"/>
      <c r="M31" s="98"/>
    </row>
    <row r="32" spans="1:21" x14ac:dyDescent="0.25">
      <c r="A32" s="45" t="s">
        <v>8</v>
      </c>
      <c r="B32" s="29"/>
      <c r="C32" s="38"/>
      <c r="D32" s="29"/>
      <c r="E32" s="33"/>
      <c r="F32" s="33"/>
      <c r="G32" s="41"/>
      <c r="H32" s="41"/>
      <c r="I32" s="41"/>
      <c r="J32" s="21"/>
      <c r="K32" s="34"/>
      <c r="L32" s="97"/>
      <c r="M32" s="98"/>
    </row>
    <row r="33" spans="1:13" x14ac:dyDescent="0.25">
      <c r="A33" s="45" t="s">
        <v>9</v>
      </c>
      <c r="B33" s="29"/>
      <c r="C33" s="38"/>
      <c r="D33" s="29"/>
      <c r="E33" s="33"/>
      <c r="F33" s="33"/>
      <c r="G33" s="41"/>
      <c r="H33" s="41"/>
      <c r="I33" s="41"/>
      <c r="J33" s="21"/>
      <c r="K33" s="34"/>
      <c r="L33" s="97"/>
      <c r="M33" s="98"/>
    </row>
    <row r="34" spans="1:13" x14ac:dyDescent="0.25">
      <c r="A34" s="45" t="s">
        <v>10</v>
      </c>
      <c r="B34" s="29"/>
      <c r="C34" s="38"/>
      <c r="D34" s="29"/>
      <c r="E34" s="33"/>
      <c r="F34" s="33"/>
      <c r="G34" s="41"/>
      <c r="H34" s="41"/>
      <c r="I34" s="41"/>
      <c r="J34" s="21"/>
      <c r="K34" s="34"/>
      <c r="L34" s="97"/>
      <c r="M34" s="98"/>
    </row>
    <row r="35" spans="1:13" x14ac:dyDescent="0.25">
      <c r="A35" s="45" t="s">
        <v>11</v>
      </c>
      <c r="B35" s="29"/>
      <c r="C35" s="38"/>
      <c r="D35" s="29"/>
      <c r="E35" s="33"/>
      <c r="F35" s="33"/>
      <c r="G35" s="41"/>
      <c r="H35" s="41"/>
      <c r="I35" s="41"/>
      <c r="J35" s="21"/>
      <c r="K35" s="34"/>
      <c r="L35" s="97"/>
      <c r="M35" s="98"/>
    </row>
    <row r="36" spans="1:13" x14ac:dyDescent="0.25">
      <c r="A36" s="45" t="s">
        <v>14</v>
      </c>
      <c r="B36" s="29"/>
      <c r="C36" s="38"/>
      <c r="D36" s="29"/>
      <c r="E36" s="33"/>
      <c r="F36" s="33"/>
      <c r="G36" s="41"/>
      <c r="H36" s="41"/>
      <c r="I36" s="41"/>
      <c r="J36" s="21"/>
      <c r="K36" s="34"/>
      <c r="L36" s="97"/>
      <c r="M36" s="98"/>
    </row>
    <row r="37" spans="1:13" x14ac:dyDescent="0.25">
      <c r="A37" s="45" t="s">
        <v>37</v>
      </c>
      <c r="B37" s="50"/>
      <c r="C37" s="42"/>
      <c r="D37" s="35"/>
      <c r="E37" s="51"/>
      <c r="F37" s="51"/>
      <c r="G37" s="52"/>
      <c r="H37" s="52"/>
      <c r="I37" s="52"/>
      <c r="J37" s="22"/>
      <c r="K37" s="34"/>
      <c r="L37" s="97"/>
      <c r="M37" s="98"/>
    </row>
    <row r="38" spans="1:13" x14ac:dyDescent="0.25">
      <c r="A38" s="46" t="s">
        <v>41</v>
      </c>
      <c r="B38" s="53"/>
      <c r="C38" s="43"/>
      <c r="D38" s="36"/>
      <c r="E38" s="54"/>
      <c r="F38" s="54"/>
      <c r="G38" s="55"/>
      <c r="H38" s="55"/>
      <c r="I38" s="55"/>
      <c r="J38" s="23"/>
      <c r="K38" s="34"/>
      <c r="L38" s="97"/>
      <c r="M38" s="98"/>
    </row>
    <row r="39" spans="1:13" x14ac:dyDescent="0.25">
      <c r="A39" s="46" t="s">
        <v>61</v>
      </c>
      <c r="B39" s="53"/>
      <c r="C39" s="43"/>
      <c r="D39" s="36"/>
      <c r="E39" s="54"/>
      <c r="F39" s="54"/>
      <c r="G39" s="55"/>
      <c r="H39" s="55"/>
      <c r="I39" s="55"/>
      <c r="J39" s="23"/>
      <c r="K39" s="34"/>
      <c r="L39" s="97"/>
      <c r="M39" s="98"/>
    </row>
    <row r="40" spans="1:13" ht="15.75" thickBot="1" x14ac:dyDescent="0.3">
      <c r="A40" s="47" t="s">
        <v>36</v>
      </c>
      <c r="B40" s="56"/>
      <c r="C40" s="44"/>
      <c r="D40" s="37"/>
      <c r="E40" s="57"/>
      <c r="F40" s="57"/>
      <c r="G40" s="58"/>
      <c r="H40" s="58"/>
      <c r="I40" s="58"/>
      <c r="J40" s="24"/>
      <c r="K40" s="59"/>
      <c r="L40" s="100"/>
      <c r="M40" s="101"/>
    </row>
    <row r="41" spans="1:13" x14ac:dyDescent="0.25">
      <c r="K41" s="2"/>
      <c r="L41" s="6"/>
      <c r="M41" s="6"/>
    </row>
    <row r="42" spans="1:13" x14ac:dyDescent="0.25">
      <c r="K42" s="2"/>
      <c r="L42" s="6"/>
      <c r="M42" s="6"/>
    </row>
  </sheetData>
  <mergeCells count="16">
    <mergeCell ref="B1:B5"/>
    <mergeCell ref="B6:B9"/>
    <mergeCell ref="B10:B13"/>
    <mergeCell ref="L18:L19"/>
    <mergeCell ref="M18:M19"/>
    <mergeCell ref="B18:B19"/>
    <mergeCell ref="C18:C19"/>
    <mergeCell ref="D18:F18"/>
    <mergeCell ref="G18:I18"/>
    <mergeCell ref="K18:K19"/>
    <mergeCell ref="D17:F17"/>
    <mergeCell ref="G17:I17"/>
    <mergeCell ref="B15:C15"/>
    <mergeCell ref="D15:J15"/>
    <mergeCell ref="K15:M15"/>
    <mergeCell ref="D16:I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D782D-843A-4EC1-8D57-A604E2909476}">
  <dimension ref="A1:Q41"/>
  <sheetViews>
    <sheetView topLeftCell="A14" zoomScaleNormal="100" workbookViewId="0">
      <selection activeCell="B16" sqref="B16:C16"/>
    </sheetView>
  </sheetViews>
  <sheetFormatPr defaultRowHeight="15" x14ac:dyDescent="0.25"/>
  <cols>
    <col min="1" max="1" width="14.140625" customWidth="1"/>
    <col min="2" max="2" width="9.28515625" customWidth="1"/>
    <col min="3" max="3" width="7.5703125" customWidth="1"/>
    <col min="4" max="5" width="8.28515625" customWidth="1"/>
    <col min="6" max="6" width="9.85546875" style="2" customWidth="1"/>
    <col min="7" max="7" width="9.28515625" style="1" customWidth="1"/>
    <col min="8" max="8" width="9.7109375" customWidth="1"/>
    <col min="9" max="9" width="8.85546875" customWidth="1"/>
    <col min="10" max="10" width="21.28515625" customWidth="1"/>
    <col min="11" max="11" width="15.85546875" customWidth="1"/>
  </cols>
  <sheetData>
    <row r="1" spans="1:16" ht="13.9" customHeight="1" x14ac:dyDescent="0.25">
      <c r="A1" s="3" t="s">
        <v>0</v>
      </c>
      <c r="B1" s="190" t="s">
        <v>56</v>
      </c>
      <c r="C1" s="77" t="s">
        <v>49</v>
      </c>
      <c r="D1" s="7">
        <v>0.5</v>
      </c>
      <c r="J1" s="81"/>
      <c r="K1" s="26"/>
      <c r="L1" s="26"/>
    </row>
    <row r="2" spans="1:16" ht="14.45" customHeight="1" x14ac:dyDescent="0.25">
      <c r="A2" s="3" t="s">
        <v>40</v>
      </c>
      <c r="B2" s="191"/>
      <c r="C2" s="74" t="s">
        <v>30</v>
      </c>
      <c r="D2" s="8">
        <v>1</v>
      </c>
      <c r="J2" s="81"/>
      <c r="K2" s="26"/>
      <c r="L2" s="26"/>
    </row>
    <row r="3" spans="1:16" x14ac:dyDescent="0.25">
      <c r="B3" s="191"/>
      <c r="C3" s="75" t="s">
        <v>31</v>
      </c>
      <c r="D3" s="8">
        <v>2</v>
      </c>
      <c r="J3" s="81"/>
      <c r="K3" s="82"/>
      <c r="L3" s="26"/>
    </row>
    <row r="4" spans="1:16" ht="14.45" customHeight="1" x14ac:dyDescent="0.25">
      <c r="A4" s="3"/>
      <c r="B4" s="191"/>
      <c r="C4" s="75" t="s">
        <v>32</v>
      </c>
      <c r="D4" s="8">
        <v>3</v>
      </c>
      <c r="J4" s="81"/>
      <c r="K4" s="82"/>
      <c r="L4" s="26"/>
    </row>
    <row r="5" spans="1:16" ht="15.75" thickBot="1" x14ac:dyDescent="0.3">
      <c r="A5" s="3"/>
      <c r="B5" s="192"/>
      <c r="C5" s="76" t="s">
        <v>33</v>
      </c>
      <c r="D5" s="9">
        <v>4</v>
      </c>
      <c r="J5" s="81"/>
      <c r="K5" s="82"/>
      <c r="L5" s="26"/>
    </row>
    <row r="6" spans="1:16" ht="14.45" customHeight="1" x14ac:dyDescent="0.25">
      <c r="A6" s="3"/>
      <c r="B6" s="193" t="s">
        <v>58</v>
      </c>
      <c r="C6" s="77" t="s">
        <v>20</v>
      </c>
      <c r="D6" s="7">
        <v>1</v>
      </c>
      <c r="J6" s="81"/>
      <c r="K6" s="26"/>
      <c r="L6" s="26"/>
    </row>
    <row r="7" spans="1:16" ht="14.45" customHeight="1" x14ac:dyDescent="0.25">
      <c r="A7" s="4"/>
      <c r="B7" s="194"/>
      <c r="C7" s="75" t="s">
        <v>21</v>
      </c>
      <c r="D7" s="8">
        <v>2</v>
      </c>
      <c r="J7" s="81"/>
      <c r="K7" s="82"/>
      <c r="L7" s="26"/>
    </row>
    <row r="8" spans="1:16" ht="14.45" customHeight="1" x14ac:dyDescent="0.25">
      <c r="A8" s="4"/>
      <c r="B8" s="194"/>
      <c r="C8" s="75" t="s">
        <v>22</v>
      </c>
      <c r="D8" s="8">
        <v>3</v>
      </c>
      <c r="J8" s="81"/>
      <c r="K8" s="82"/>
      <c r="L8" s="26"/>
    </row>
    <row r="9" spans="1:16" ht="14.45" customHeight="1" thickBot="1" x14ac:dyDescent="0.3">
      <c r="A9" s="4"/>
      <c r="B9" s="195"/>
      <c r="C9" s="78" t="s">
        <v>23</v>
      </c>
      <c r="D9" s="9">
        <v>4</v>
      </c>
      <c r="J9" s="81"/>
      <c r="K9" s="82"/>
      <c r="L9" s="26"/>
    </row>
    <row r="10" spans="1:16" ht="14.45" customHeight="1" x14ac:dyDescent="0.25">
      <c r="A10" s="4"/>
      <c r="B10" s="193" t="s">
        <v>57</v>
      </c>
      <c r="C10" s="79" t="s">
        <v>26</v>
      </c>
      <c r="D10" s="7">
        <v>1</v>
      </c>
      <c r="E10" s="4"/>
      <c r="F10" s="5"/>
      <c r="G10" s="26"/>
      <c r="H10" s="27"/>
      <c r="I10" s="27"/>
      <c r="J10" s="81"/>
      <c r="K10" s="82"/>
      <c r="L10" s="26"/>
    </row>
    <row r="11" spans="1:16" ht="14.45" customHeight="1" x14ac:dyDescent="0.25">
      <c r="A11" s="4"/>
      <c r="B11" s="194"/>
      <c r="C11" s="75" t="s">
        <v>35</v>
      </c>
      <c r="D11" s="8">
        <v>2</v>
      </c>
      <c r="E11" s="4"/>
      <c r="F11" s="5"/>
      <c r="G11" s="26"/>
      <c r="H11" s="28"/>
      <c r="I11" s="28"/>
      <c r="J11" s="81"/>
      <c r="K11" s="82"/>
      <c r="L11" s="26"/>
    </row>
    <row r="12" spans="1:16" ht="14.45" customHeight="1" x14ac:dyDescent="0.25">
      <c r="A12" s="4"/>
      <c r="B12" s="194"/>
      <c r="C12" s="75" t="s">
        <v>15</v>
      </c>
      <c r="D12" s="8">
        <v>3</v>
      </c>
      <c r="E12" s="4"/>
      <c r="F12" s="5"/>
      <c r="G12" s="26"/>
      <c r="H12" s="28"/>
      <c r="I12" s="28"/>
      <c r="J12" s="81"/>
      <c r="K12" s="82"/>
      <c r="L12" s="26"/>
    </row>
    <row r="13" spans="1:16" ht="14.45" customHeight="1" thickBot="1" x14ac:dyDescent="0.3">
      <c r="A13" s="4"/>
      <c r="B13" s="195"/>
      <c r="C13" s="80" t="s">
        <v>24</v>
      </c>
      <c r="D13" s="9">
        <v>4</v>
      </c>
      <c r="E13" s="4"/>
      <c r="F13" s="5"/>
      <c r="G13" s="26"/>
      <c r="H13" s="28"/>
      <c r="I13" s="28"/>
      <c r="J13" s="81"/>
      <c r="K13" s="26"/>
      <c r="L13" s="26"/>
    </row>
    <row r="14" spans="1:16" ht="14.45" customHeight="1" thickBot="1" x14ac:dyDescent="0.3">
      <c r="A14" s="4"/>
      <c r="B14" s="81"/>
      <c r="C14" s="26"/>
      <c r="D14" s="26"/>
      <c r="E14" s="4"/>
      <c r="F14" s="5"/>
      <c r="G14" s="26"/>
      <c r="H14" s="28"/>
      <c r="I14" s="28"/>
    </row>
    <row r="15" spans="1:16" ht="26.45" customHeight="1" thickBot="1" x14ac:dyDescent="0.3">
      <c r="A15" s="84" t="s">
        <v>13</v>
      </c>
      <c r="B15" s="278" t="s">
        <v>43</v>
      </c>
      <c r="C15" s="279"/>
      <c r="D15" s="176" t="s">
        <v>12</v>
      </c>
      <c r="E15" s="176"/>
      <c r="F15" s="176"/>
      <c r="G15" s="208" t="s">
        <v>70</v>
      </c>
      <c r="H15" s="209"/>
      <c r="I15" s="210"/>
    </row>
    <row r="16" spans="1:16" ht="77.25" customHeight="1" thickBot="1" x14ac:dyDescent="0.3">
      <c r="A16" s="13" t="s">
        <v>42</v>
      </c>
      <c r="B16" s="276"/>
      <c r="C16" s="277"/>
      <c r="D16" s="274" t="s">
        <v>25</v>
      </c>
      <c r="E16" s="275"/>
      <c r="F16" s="14" t="s">
        <v>29</v>
      </c>
      <c r="G16" s="48"/>
      <c r="H16" s="49"/>
      <c r="I16" s="18"/>
      <c r="K16" s="15"/>
      <c r="O16" s="2"/>
      <c r="P16" s="1"/>
    </row>
    <row r="17" spans="1:17" ht="17.45" customHeight="1" thickBot="1" x14ac:dyDescent="0.3">
      <c r="A17" s="176"/>
      <c r="B17" s="89" t="s">
        <v>63</v>
      </c>
      <c r="C17" s="90" t="s">
        <v>64</v>
      </c>
      <c r="D17" s="174" t="s">
        <v>65</v>
      </c>
      <c r="E17" s="175" t="s">
        <v>66</v>
      </c>
      <c r="F17" s="14" t="s">
        <v>67</v>
      </c>
      <c r="G17" s="92" t="s">
        <v>68</v>
      </c>
      <c r="H17" s="49" t="s">
        <v>69</v>
      </c>
      <c r="I17" s="91"/>
      <c r="K17" s="15"/>
      <c r="O17" s="2"/>
      <c r="P17" s="1"/>
    </row>
    <row r="18" spans="1:17" ht="111" customHeight="1" x14ac:dyDescent="0.25">
      <c r="A18" s="182"/>
      <c r="B18" s="172" t="s">
        <v>34</v>
      </c>
      <c r="C18" s="173" t="s">
        <v>5</v>
      </c>
      <c r="D18" s="267" t="s">
        <v>54</v>
      </c>
      <c r="E18" s="181" t="s">
        <v>17</v>
      </c>
      <c r="F18" s="268"/>
      <c r="G18" s="172" t="s">
        <v>34</v>
      </c>
      <c r="H18" s="171" t="s">
        <v>5</v>
      </c>
      <c r="I18" s="266" t="s">
        <v>46</v>
      </c>
      <c r="K18" s="4"/>
      <c r="L18" s="4"/>
      <c r="M18" s="4"/>
      <c r="N18" s="4"/>
      <c r="O18" s="5"/>
      <c r="P18" s="5"/>
      <c r="Q18" s="4"/>
    </row>
    <row r="19" spans="1:17" ht="18" customHeight="1" x14ac:dyDescent="0.25">
      <c r="A19" s="269"/>
      <c r="B19" s="270"/>
      <c r="C19" s="271"/>
      <c r="D19" s="31"/>
      <c r="E19" s="39"/>
      <c r="F19" s="272"/>
      <c r="G19" s="270"/>
      <c r="H19" s="271"/>
      <c r="I19" s="273"/>
      <c r="K19" s="25"/>
      <c r="L19" s="25"/>
      <c r="M19" s="25"/>
      <c r="N19" s="25"/>
      <c r="O19" s="25"/>
      <c r="P19" s="25"/>
      <c r="Q19" s="25"/>
    </row>
    <row r="20" spans="1:17" ht="13.9" customHeight="1" x14ac:dyDescent="0.25">
      <c r="A20" s="60" t="s">
        <v>47</v>
      </c>
      <c r="B20" s="61"/>
      <c r="C20" s="62"/>
      <c r="D20" s="63"/>
      <c r="E20" s="64"/>
      <c r="F20" s="66"/>
      <c r="G20" s="61"/>
      <c r="H20" s="95"/>
      <c r="I20" s="96"/>
      <c r="K20" s="25"/>
      <c r="L20" s="25"/>
      <c r="M20" s="25"/>
      <c r="N20" s="25"/>
      <c r="O20" s="25"/>
      <c r="P20" s="25"/>
      <c r="Q20" s="25"/>
    </row>
    <row r="21" spans="1:17" ht="14.45" customHeight="1" x14ac:dyDescent="0.25">
      <c r="A21" s="45" t="s">
        <v>3</v>
      </c>
      <c r="B21" s="29"/>
      <c r="C21" s="38"/>
      <c r="D21" s="29"/>
      <c r="E21" s="41"/>
      <c r="F21" s="11"/>
      <c r="G21" s="34"/>
      <c r="H21" s="97"/>
      <c r="I21" s="98"/>
      <c r="K21" s="25"/>
      <c r="L21" s="25"/>
      <c r="M21" s="25"/>
      <c r="N21" s="25"/>
      <c r="O21" s="25"/>
      <c r="P21" s="25"/>
      <c r="Q21" s="25"/>
    </row>
    <row r="22" spans="1:17" ht="14.45" customHeight="1" x14ac:dyDescent="0.25">
      <c r="A22" s="45" t="s">
        <v>2</v>
      </c>
      <c r="B22" s="29"/>
      <c r="C22" s="38"/>
      <c r="D22" s="29"/>
      <c r="E22" s="41"/>
      <c r="F22" s="11"/>
      <c r="G22" s="34"/>
      <c r="H22" s="97"/>
      <c r="I22" s="98"/>
      <c r="K22" s="25"/>
      <c r="L22" s="25"/>
      <c r="M22" s="25"/>
      <c r="N22" s="25"/>
      <c r="O22" s="25"/>
      <c r="P22" s="25"/>
      <c r="Q22" s="25"/>
    </row>
    <row r="23" spans="1:17" ht="14.45" customHeight="1" x14ac:dyDescent="0.25">
      <c r="A23" s="45" t="s">
        <v>4</v>
      </c>
      <c r="B23" s="29"/>
      <c r="C23" s="38"/>
      <c r="D23" s="29"/>
      <c r="E23" s="41"/>
      <c r="F23" s="11"/>
      <c r="G23" s="34"/>
      <c r="H23" s="97"/>
      <c r="I23" s="98"/>
      <c r="K23" s="25"/>
      <c r="L23" s="25"/>
      <c r="M23" s="25"/>
      <c r="N23" s="25"/>
      <c r="O23" s="25"/>
      <c r="P23" s="25"/>
      <c r="Q23" s="25"/>
    </row>
    <row r="24" spans="1:17" ht="14.45" customHeight="1" x14ac:dyDescent="0.25">
      <c r="A24" s="45" t="s">
        <v>103</v>
      </c>
      <c r="B24" s="29"/>
      <c r="C24" s="38"/>
      <c r="D24" s="29"/>
      <c r="E24" s="41"/>
      <c r="F24" s="11"/>
      <c r="G24" s="34"/>
      <c r="H24" s="97"/>
      <c r="I24" s="98"/>
      <c r="K24" s="25"/>
      <c r="L24" s="25"/>
      <c r="M24" s="25"/>
      <c r="N24" s="25"/>
      <c r="O24" s="25"/>
      <c r="P24" s="25"/>
      <c r="Q24" s="25"/>
    </row>
    <row r="25" spans="1:17" x14ac:dyDescent="0.25">
      <c r="A25" s="45" t="s">
        <v>10</v>
      </c>
      <c r="B25" s="29"/>
      <c r="C25" s="38"/>
      <c r="D25" s="29"/>
      <c r="E25" s="41"/>
      <c r="F25" s="21"/>
      <c r="G25" s="34"/>
      <c r="H25" s="97"/>
      <c r="I25" s="98"/>
      <c r="K25" s="25"/>
      <c r="L25" s="25"/>
      <c r="M25" s="25"/>
      <c r="N25" s="25"/>
      <c r="O25" s="25"/>
      <c r="P25" s="25"/>
      <c r="Q25" s="25"/>
    </row>
    <row r="26" spans="1:17" x14ac:dyDescent="0.25">
      <c r="A26" s="45" t="s">
        <v>16</v>
      </c>
      <c r="B26" s="29"/>
      <c r="C26" s="38"/>
      <c r="D26" s="29"/>
      <c r="E26" s="41"/>
      <c r="F26" s="21"/>
      <c r="G26" s="34"/>
      <c r="H26" s="97"/>
      <c r="I26" s="98"/>
      <c r="K26" s="25"/>
      <c r="L26" s="25"/>
      <c r="M26" s="25"/>
      <c r="N26" s="25"/>
      <c r="O26" s="25"/>
      <c r="P26" s="25"/>
      <c r="Q26" s="25"/>
    </row>
    <row r="27" spans="1:17" x14ac:dyDescent="0.25">
      <c r="A27" s="45" t="s">
        <v>1</v>
      </c>
      <c r="B27" s="29"/>
      <c r="C27" s="38"/>
      <c r="D27" s="29"/>
      <c r="E27" s="41"/>
      <c r="F27" s="21"/>
      <c r="G27" s="34"/>
      <c r="H27" s="97"/>
      <c r="I27" s="98"/>
    </row>
    <row r="28" spans="1:17" ht="14.45" customHeight="1" x14ac:dyDescent="0.25">
      <c r="A28" s="60" t="s">
        <v>48</v>
      </c>
      <c r="B28" s="67"/>
      <c r="C28" s="68"/>
      <c r="D28" s="67"/>
      <c r="E28" s="69"/>
      <c r="F28" s="68"/>
      <c r="G28" s="70"/>
      <c r="H28" s="99"/>
      <c r="I28" s="71"/>
    </row>
    <row r="29" spans="1:17" x14ac:dyDescent="0.25">
      <c r="A29" s="45" t="s">
        <v>6</v>
      </c>
      <c r="B29" s="29"/>
      <c r="C29" s="38"/>
      <c r="D29" s="29"/>
      <c r="E29" s="41"/>
      <c r="F29" s="21"/>
      <c r="G29" s="34"/>
      <c r="H29" s="97"/>
      <c r="I29" s="98"/>
    </row>
    <row r="30" spans="1:17" x14ac:dyDescent="0.25">
      <c r="A30" s="45" t="s">
        <v>7</v>
      </c>
      <c r="B30" s="29"/>
      <c r="C30" s="38"/>
      <c r="D30" s="29"/>
      <c r="E30" s="41"/>
      <c r="F30" s="21"/>
      <c r="G30" s="34"/>
      <c r="H30" s="97"/>
      <c r="I30" s="98"/>
    </row>
    <row r="31" spans="1:17" x14ac:dyDescent="0.25">
      <c r="A31" s="45" t="s">
        <v>8</v>
      </c>
      <c r="B31" s="29"/>
      <c r="C31" s="38"/>
      <c r="D31" s="29"/>
      <c r="E31" s="41"/>
      <c r="F31" s="21"/>
      <c r="G31" s="34"/>
      <c r="H31" s="97"/>
      <c r="I31" s="98"/>
    </row>
    <row r="32" spans="1:17" x14ac:dyDescent="0.25">
      <c r="A32" s="45" t="s">
        <v>9</v>
      </c>
      <c r="B32" s="29"/>
      <c r="C32" s="38"/>
      <c r="D32" s="29"/>
      <c r="E32" s="41"/>
      <c r="F32" s="21"/>
      <c r="G32" s="34"/>
      <c r="H32" s="97"/>
      <c r="I32" s="98"/>
    </row>
    <row r="33" spans="1:9" x14ac:dyDescent="0.25">
      <c r="A33" s="45" t="s">
        <v>10</v>
      </c>
      <c r="B33" s="29"/>
      <c r="C33" s="38"/>
      <c r="D33" s="29"/>
      <c r="E33" s="41"/>
      <c r="F33" s="21"/>
      <c r="G33" s="34"/>
      <c r="H33" s="97"/>
      <c r="I33" s="98"/>
    </row>
    <row r="34" spans="1:9" x14ac:dyDescent="0.25">
      <c r="A34" s="45" t="s">
        <v>11</v>
      </c>
      <c r="B34" s="29"/>
      <c r="C34" s="38"/>
      <c r="D34" s="29"/>
      <c r="E34" s="41"/>
      <c r="F34" s="21"/>
      <c r="G34" s="34"/>
      <c r="H34" s="97"/>
      <c r="I34" s="98"/>
    </row>
    <row r="35" spans="1:9" x14ac:dyDescent="0.25">
      <c r="A35" s="45" t="s">
        <v>14</v>
      </c>
      <c r="B35" s="29"/>
      <c r="C35" s="38"/>
      <c r="D35" s="29"/>
      <c r="E35" s="41"/>
      <c r="F35" s="21"/>
      <c r="G35" s="34"/>
      <c r="H35" s="97"/>
      <c r="I35" s="98"/>
    </row>
    <row r="36" spans="1:9" x14ac:dyDescent="0.25">
      <c r="A36" s="45" t="s">
        <v>37</v>
      </c>
      <c r="B36" s="50"/>
      <c r="C36" s="42"/>
      <c r="D36" s="35"/>
      <c r="E36" s="52"/>
      <c r="F36" s="22"/>
      <c r="G36" s="34"/>
      <c r="H36" s="97"/>
      <c r="I36" s="98"/>
    </row>
    <row r="37" spans="1:9" x14ac:dyDescent="0.25">
      <c r="A37" s="46" t="s">
        <v>41</v>
      </c>
      <c r="B37" s="53"/>
      <c r="C37" s="43"/>
      <c r="D37" s="36"/>
      <c r="E37" s="55"/>
      <c r="F37" s="23"/>
      <c r="G37" s="34"/>
      <c r="H37" s="97"/>
      <c r="I37" s="98"/>
    </row>
    <row r="38" spans="1:9" x14ac:dyDescent="0.25">
      <c r="A38" s="46" t="s">
        <v>61</v>
      </c>
      <c r="B38" s="53"/>
      <c r="C38" s="43"/>
      <c r="D38" s="36"/>
      <c r="E38" s="55"/>
      <c r="F38" s="23"/>
      <c r="G38" s="34"/>
      <c r="H38" s="97"/>
      <c r="I38" s="98"/>
    </row>
    <row r="39" spans="1:9" ht="15.75" thickBot="1" x14ac:dyDescent="0.3">
      <c r="A39" s="47" t="s">
        <v>36</v>
      </c>
      <c r="B39" s="56"/>
      <c r="C39" s="44"/>
      <c r="D39" s="37"/>
      <c r="E39" s="58"/>
      <c r="F39" s="24"/>
      <c r="G39" s="59"/>
      <c r="H39" s="100"/>
      <c r="I39" s="101"/>
    </row>
    <row r="40" spans="1:9" x14ac:dyDescent="0.25">
      <c r="G40" s="2"/>
      <c r="H40" s="6"/>
      <c r="I40" s="6"/>
    </row>
    <row r="41" spans="1:9" x14ac:dyDescent="0.25">
      <c r="G41" s="2"/>
      <c r="H41" s="6"/>
      <c r="I41" s="6"/>
    </row>
  </sheetData>
  <mergeCells count="7">
    <mergeCell ref="D16:E16"/>
    <mergeCell ref="B16:C16"/>
    <mergeCell ref="B1:B5"/>
    <mergeCell ref="B6:B9"/>
    <mergeCell ref="B10:B13"/>
    <mergeCell ref="B15:C15"/>
    <mergeCell ref="G15:I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A4AD-877A-41E8-A22A-8A8466EF3B9C}">
  <dimension ref="A1:U51"/>
  <sheetViews>
    <sheetView topLeftCell="A14" zoomScale="70" zoomScaleNormal="70" workbookViewId="0">
      <selection activeCell="A15" sqref="A15:M40"/>
    </sheetView>
  </sheetViews>
  <sheetFormatPr defaultRowHeight="15" x14ac:dyDescent="0.25"/>
  <cols>
    <col min="1" max="1" width="18.42578125" customWidth="1"/>
    <col min="2" max="3" width="14.7109375" customWidth="1"/>
    <col min="4" max="9" width="8.28515625" customWidth="1"/>
    <col min="10" max="10" width="9.85546875" style="2" customWidth="1"/>
    <col min="11" max="11" width="14.7109375" style="1" customWidth="1"/>
    <col min="12" max="13" width="14.7109375" customWidth="1"/>
    <col min="14" max="14" width="21.28515625" customWidth="1"/>
    <col min="15" max="15" width="15.85546875" customWidth="1"/>
  </cols>
  <sheetData>
    <row r="1" spans="1:20" ht="13.9" customHeight="1" x14ac:dyDescent="0.25">
      <c r="A1" s="3" t="s">
        <v>0</v>
      </c>
      <c r="B1" s="190" t="s">
        <v>56</v>
      </c>
      <c r="C1" s="77" t="s">
        <v>49</v>
      </c>
      <c r="D1" s="7">
        <v>0.5</v>
      </c>
      <c r="F1" s="72" t="s">
        <v>44</v>
      </c>
      <c r="N1" s="81"/>
      <c r="O1" s="26"/>
      <c r="P1" s="26"/>
    </row>
    <row r="2" spans="1:20" ht="14.45" customHeight="1" x14ac:dyDescent="0.25">
      <c r="A2" s="3" t="s">
        <v>40</v>
      </c>
      <c r="B2" s="191"/>
      <c r="C2" s="74" t="s">
        <v>30</v>
      </c>
      <c r="D2" s="8">
        <v>1</v>
      </c>
      <c r="E2" s="15"/>
      <c r="F2" s="73" t="s">
        <v>50</v>
      </c>
      <c r="N2" s="81"/>
      <c r="O2" s="26"/>
      <c r="P2" s="26"/>
    </row>
    <row r="3" spans="1:20" x14ac:dyDescent="0.25">
      <c r="B3" s="191"/>
      <c r="C3" s="75" t="s">
        <v>31</v>
      </c>
      <c r="D3" s="8">
        <v>2</v>
      </c>
      <c r="F3" s="73" t="s">
        <v>52</v>
      </c>
      <c r="N3" s="81"/>
      <c r="O3" s="82"/>
      <c r="P3" s="26"/>
    </row>
    <row r="4" spans="1:20" ht="14.45" customHeight="1" x14ac:dyDescent="0.25">
      <c r="A4" s="3"/>
      <c r="B4" s="191"/>
      <c r="C4" s="75" t="s">
        <v>32</v>
      </c>
      <c r="D4" s="8">
        <v>3</v>
      </c>
      <c r="F4" t="s">
        <v>51</v>
      </c>
      <c r="N4" s="81"/>
      <c r="O4" s="82"/>
      <c r="P4" s="26"/>
    </row>
    <row r="5" spans="1:20" ht="15.75" thickBot="1" x14ac:dyDescent="0.3">
      <c r="A5" s="3"/>
      <c r="B5" s="192"/>
      <c r="C5" s="76" t="s">
        <v>33</v>
      </c>
      <c r="D5" s="9">
        <v>4</v>
      </c>
      <c r="N5" s="81"/>
      <c r="O5" s="82"/>
      <c r="P5" s="26"/>
    </row>
    <row r="6" spans="1:20" ht="14.45" customHeight="1" x14ac:dyDescent="0.25">
      <c r="A6" s="3"/>
      <c r="B6" s="193" t="s">
        <v>58</v>
      </c>
      <c r="C6" s="77" t="s">
        <v>20</v>
      </c>
      <c r="D6" s="7">
        <v>1</v>
      </c>
      <c r="E6" s="4"/>
      <c r="N6" s="81"/>
      <c r="O6" s="26"/>
      <c r="P6" s="26"/>
    </row>
    <row r="7" spans="1:20" ht="14.45" customHeight="1" x14ac:dyDescent="0.25">
      <c r="A7" s="4"/>
      <c r="B7" s="194"/>
      <c r="C7" s="75" t="s">
        <v>21</v>
      </c>
      <c r="D7" s="8">
        <v>2</v>
      </c>
      <c r="E7" s="4"/>
      <c r="N7" s="81"/>
      <c r="O7" s="82"/>
      <c r="P7" s="26"/>
    </row>
    <row r="8" spans="1:20" ht="14.45" customHeight="1" x14ac:dyDescent="0.25">
      <c r="A8" s="4"/>
      <c r="B8" s="194"/>
      <c r="C8" s="75" t="s">
        <v>22</v>
      </c>
      <c r="D8" s="8">
        <v>3</v>
      </c>
      <c r="E8" s="4"/>
      <c r="N8" s="81"/>
      <c r="O8" s="82"/>
      <c r="P8" s="26"/>
    </row>
    <row r="9" spans="1:20" ht="14.45" customHeight="1" thickBot="1" x14ac:dyDescent="0.3">
      <c r="A9" s="4"/>
      <c r="B9" s="195"/>
      <c r="C9" s="78" t="s">
        <v>23</v>
      </c>
      <c r="D9" s="9">
        <v>4</v>
      </c>
      <c r="E9" s="4"/>
      <c r="N9" s="81"/>
      <c r="O9" s="82"/>
      <c r="P9" s="26"/>
    </row>
    <row r="10" spans="1:20" ht="14.45" customHeight="1" x14ac:dyDescent="0.25">
      <c r="A10" s="4"/>
      <c r="B10" s="193" t="s">
        <v>57</v>
      </c>
      <c r="C10" s="79" t="s">
        <v>26</v>
      </c>
      <c r="D10" s="7">
        <v>1</v>
      </c>
      <c r="F10" s="4"/>
      <c r="G10" s="4"/>
      <c r="H10" s="4"/>
      <c r="I10" s="4"/>
      <c r="J10" s="5"/>
      <c r="K10" s="26"/>
      <c r="L10" s="27"/>
      <c r="M10" s="27"/>
      <c r="N10" s="81"/>
      <c r="O10" s="82"/>
      <c r="P10" s="26"/>
    </row>
    <row r="11" spans="1:20" ht="14.45" customHeight="1" x14ac:dyDescent="0.25">
      <c r="A11" s="4"/>
      <c r="B11" s="194"/>
      <c r="C11" s="75" t="s">
        <v>35</v>
      </c>
      <c r="D11" s="8">
        <v>2</v>
      </c>
      <c r="F11" s="4"/>
      <c r="G11" s="4"/>
      <c r="H11" s="4"/>
      <c r="I11" s="4"/>
      <c r="J11" s="5"/>
      <c r="K11" s="26"/>
      <c r="L11" s="28"/>
      <c r="M11" s="28"/>
      <c r="N11" s="81"/>
      <c r="O11" s="82"/>
      <c r="P11" s="26"/>
    </row>
    <row r="12" spans="1:20" ht="14.45" customHeight="1" x14ac:dyDescent="0.25">
      <c r="A12" s="4"/>
      <c r="B12" s="194"/>
      <c r="C12" s="75" t="s">
        <v>15</v>
      </c>
      <c r="D12" s="8">
        <v>3</v>
      </c>
      <c r="F12" s="4"/>
      <c r="G12" s="4"/>
      <c r="H12" s="4"/>
      <c r="I12" s="4"/>
      <c r="J12" s="5"/>
      <c r="K12" s="26"/>
      <c r="L12" s="28"/>
      <c r="M12" s="28"/>
      <c r="N12" s="81"/>
      <c r="O12" s="82"/>
      <c r="P12" s="26"/>
    </row>
    <row r="13" spans="1:20" ht="14.45" customHeight="1" thickBot="1" x14ac:dyDescent="0.3">
      <c r="A13" s="4"/>
      <c r="B13" s="195"/>
      <c r="C13" s="80" t="s">
        <v>24</v>
      </c>
      <c r="D13" s="9">
        <v>4</v>
      </c>
      <c r="F13" s="4"/>
      <c r="G13" s="4"/>
      <c r="H13" s="4"/>
      <c r="I13" s="4"/>
      <c r="J13" s="5"/>
      <c r="K13" s="26"/>
      <c r="L13" s="28"/>
      <c r="M13" s="28"/>
      <c r="N13" s="81"/>
      <c r="O13" s="26"/>
      <c r="P13" s="26"/>
    </row>
    <row r="14" spans="1:20" ht="14.45" customHeight="1" thickBot="1" x14ac:dyDescent="0.3">
      <c r="A14" s="4"/>
      <c r="B14" s="81"/>
      <c r="C14" s="26"/>
      <c r="D14" s="26"/>
      <c r="F14" s="4"/>
      <c r="G14" s="4"/>
      <c r="H14" s="4"/>
      <c r="I14" s="4"/>
      <c r="J14" s="5"/>
      <c r="K14" s="26"/>
      <c r="L14" s="28"/>
      <c r="M14" s="28"/>
    </row>
    <row r="15" spans="1:20" ht="26.45" customHeight="1" thickBot="1" x14ac:dyDescent="0.3">
      <c r="A15" s="84" t="s">
        <v>13</v>
      </c>
      <c r="B15" s="207" t="s">
        <v>43</v>
      </c>
      <c r="C15" s="207"/>
      <c r="D15" s="207" t="s">
        <v>12</v>
      </c>
      <c r="E15" s="207"/>
      <c r="F15" s="207"/>
      <c r="G15" s="207"/>
      <c r="H15" s="207"/>
      <c r="I15" s="207"/>
      <c r="J15" s="207"/>
      <c r="K15" s="208" t="s">
        <v>70</v>
      </c>
      <c r="L15" s="209"/>
      <c r="M15" s="210"/>
    </row>
    <row r="16" spans="1:20" ht="77.45" customHeight="1" thickBot="1" x14ac:dyDescent="0.3">
      <c r="A16" s="13" t="s">
        <v>42</v>
      </c>
      <c r="B16" s="17"/>
      <c r="C16" s="18"/>
      <c r="D16" s="205" t="s">
        <v>25</v>
      </c>
      <c r="E16" s="206"/>
      <c r="F16" s="206"/>
      <c r="G16" s="206"/>
      <c r="H16" s="206"/>
      <c r="I16" s="206"/>
      <c r="J16" s="14" t="s">
        <v>29</v>
      </c>
      <c r="K16" s="48"/>
      <c r="L16" s="49"/>
      <c r="M16" s="18"/>
      <c r="O16" s="15"/>
      <c r="S16" s="2"/>
      <c r="T16" s="1"/>
    </row>
    <row r="17" spans="1:21" ht="17.45" customHeight="1" thickBot="1" x14ac:dyDescent="0.3">
      <c r="A17" s="85"/>
      <c r="B17" s="89" t="s">
        <v>63</v>
      </c>
      <c r="C17" s="90" t="s">
        <v>64</v>
      </c>
      <c r="D17" s="205" t="s">
        <v>65</v>
      </c>
      <c r="E17" s="206"/>
      <c r="F17" s="206"/>
      <c r="G17" s="206" t="s">
        <v>66</v>
      </c>
      <c r="H17" s="206"/>
      <c r="I17" s="206"/>
      <c r="J17" s="14" t="s">
        <v>67</v>
      </c>
      <c r="K17" s="92" t="s">
        <v>68</v>
      </c>
      <c r="L17" s="49" t="s">
        <v>69</v>
      </c>
      <c r="M17" s="91"/>
      <c r="O17" s="15"/>
      <c r="S17" s="2"/>
      <c r="T17" s="1"/>
    </row>
    <row r="18" spans="1:21" ht="31.9" customHeight="1" x14ac:dyDescent="0.25">
      <c r="A18" s="102"/>
      <c r="B18" s="200" t="s">
        <v>34</v>
      </c>
      <c r="C18" s="202" t="s">
        <v>5</v>
      </c>
      <c r="D18" s="201" t="s">
        <v>54</v>
      </c>
      <c r="E18" s="204"/>
      <c r="F18" s="204"/>
      <c r="G18" s="197" t="s">
        <v>17</v>
      </c>
      <c r="H18" s="197"/>
      <c r="I18" s="197"/>
      <c r="J18" s="19"/>
      <c r="K18" s="200" t="s">
        <v>34</v>
      </c>
      <c r="L18" s="196" t="s">
        <v>5</v>
      </c>
      <c r="M18" s="198" t="s">
        <v>46</v>
      </c>
      <c r="O18" s="4"/>
      <c r="P18" s="4"/>
      <c r="Q18" s="4"/>
      <c r="R18" s="4"/>
      <c r="S18" s="5"/>
      <c r="T18" s="5"/>
      <c r="U18" s="4"/>
    </row>
    <row r="19" spans="1:21" ht="45.6" customHeight="1" x14ac:dyDescent="0.25">
      <c r="A19" s="103"/>
      <c r="B19" s="201"/>
      <c r="C19" s="203"/>
      <c r="D19" s="30" t="s">
        <v>55</v>
      </c>
      <c r="E19" s="31" t="s">
        <v>19</v>
      </c>
      <c r="F19" s="32" t="s">
        <v>18</v>
      </c>
      <c r="G19" s="39" t="s">
        <v>53</v>
      </c>
      <c r="H19" s="39" t="s">
        <v>28</v>
      </c>
      <c r="I19" s="40" t="s">
        <v>27</v>
      </c>
      <c r="J19" s="20"/>
      <c r="K19" s="201"/>
      <c r="L19" s="197"/>
      <c r="M19" s="199"/>
      <c r="O19" s="25"/>
      <c r="P19" s="25"/>
      <c r="Q19" s="25"/>
      <c r="R19" s="25"/>
      <c r="S19" s="25"/>
      <c r="T19" s="25"/>
      <c r="U19" s="25"/>
    </row>
    <row r="20" spans="1:21" ht="13.9" customHeight="1" x14ac:dyDescent="0.25">
      <c r="A20" s="60" t="s">
        <v>47</v>
      </c>
      <c r="B20" s="61"/>
      <c r="C20" s="62"/>
      <c r="D20" s="63"/>
      <c r="E20" s="64"/>
      <c r="F20" s="65"/>
      <c r="G20" s="64"/>
      <c r="H20" s="64"/>
      <c r="I20" s="65"/>
      <c r="J20" s="66"/>
      <c r="K20" s="61"/>
      <c r="L20" s="95"/>
      <c r="M20" s="96"/>
      <c r="O20" s="25"/>
      <c r="P20" s="25"/>
      <c r="Q20" s="25"/>
      <c r="R20" s="25"/>
      <c r="S20" s="25"/>
      <c r="T20" s="25"/>
      <c r="U20" s="25"/>
    </row>
    <row r="21" spans="1:21" ht="14.45" customHeight="1" x14ac:dyDescent="0.25">
      <c r="A21" s="106" t="s">
        <v>3</v>
      </c>
      <c r="B21" s="107"/>
      <c r="C21" s="108">
        <v>0.5</v>
      </c>
      <c r="D21" s="107"/>
      <c r="E21" s="109"/>
      <c r="F21" s="109"/>
      <c r="G21" s="110">
        <v>1</v>
      </c>
      <c r="H21" s="110"/>
      <c r="I21" s="110"/>
      <c r="J21" s="111">
        <v>3</v>
      </c>
      <c r="K21" s="112"/>
      <c r="L21" s="113">
        <f>C21*G21*J21</f>
        <v>1.5</v>
      </c>
      <c r="M21" s="114">
        <f>SUM(K21:L21)</f>
        <v>1.5</v>
      </c>
      <c r="O21" s="25"/>
      <c r="P21" s="25"/>
      <c r="Q21" s="25"/>
      <c r="R21" s="25"/>
      <c r="S21" s="25"/>
      <c r="T21" s="25"/>
      <c r="U21" s="25"/>
    </row>
    <row r="22" spans="1:21" ht="14.45" customHeight="1" x14ac:dyDescent="0.25">
      <c r="A22" s="45" t="s">
        <v>2</v>
      </c>
      <c r="B22" s="29"/>
      <c r="C22" s="38">
        <v>1</v>
      </c>
      <c r="D22" s="29"/>
      <c r="E22" s="33"/>
      <c r="F22" s="33"/>
      <c r="G22" s="41">
        <v>1</v>
      </c>
      <c r="H22" s="41"/>
      <c r="I22" s="41"/>
      <c r="J22" s="11">
        <v>3</v>
      </c>
      <c r="K22" s="34"/>
      <c r="L22" s="97">
        <f>C22*G22*J22</f>
        <v>3</v>
      </c>
      <c r="M22" s="104">
        <f t="shared" ref="M22:M26" si="0">SUM(K22:L22)</f>
        <v>3</v>
      </c>
      <c r="O22" s="25"/>
      <c r="P22" s="25"/>
      <c r="Q22" s="25"/>
      <c r="R22" s="25"/>
      <c r="S22" s="25"/>
      <c r="T22" s="25"/>
      <c r="U22" s="25"/>
    </row>
    <row r="23" spans="1:21" ht="14.45" customHeight="1" x14ac:dyDescent="0.25">
      <c r="A23" s="45" t="s">
        <v>4</v>
      </c>
      <c r="B23" s="29"/>
      <c r="C23" s="38">
        <v>3</v>
      </c>
      <c r="D23" s="29"/>
      <c r="E23" s="33"/>
      <c r="F23" s="33"/>
      <c r="G23" s="41">
        <v>3</v>
      </c>
      <c r="H23" s="41"/>
      <c r="I23" s="41"/>
      <c r="J23" s="11">
        <v>2</v>
      </c>
      <c r="K23" s="34"/>
      <c r="L23" s="97">
        <f t="shared" ref="L23:L25" si="1">C23*G23*J23</f>
        <v>18</v>
      </c>
      <c r="M23" s="104">
        <f t="shared" si="0"/>
        <v>18</v>
      </c>
      <c r="O23" s="25"/>
      <c r="P23" s="25"/>
      <c r="Q23" s="25"/>
      <c r="R23" s="25"/>
      <c r="S23" s="25"/>
      <c r="T23" s="25"/>
      <c r="U23" s="25"/>
    </row>
    <row r="24" spans="1:21" ht="14.45" customHeight="1" x14ac:dyDescent="0.25">
      <c r="A24" s="45" t="s">
        <v>103</v>
      </c>
      <c r="B24" s="29"/>
      <c r="C24" s="38">
        <v>2</v>
      </c>
      <c r="D24" s="29"/>
      <c r="E24" s="33"/>
      <c r="F24" s="33"/>
      <c r="G24" s="41">
        <v>2</v>
      </c>
      <c r="H24" s="41"/>
      <c r="I24" s="41"/>
      <c r="J24" s="11">
        <v>2</v>
      </c>
      <c r="K24" s="34"/>
      <c r="L24" s="97">
        <f t="shared" si="1"/>
        <v>8</v>
      </c>
      <c r="M24" s="104">
        <f t="shared" si="0"/>
        <v>8</v>
      </c>
      <c r="O24" s="25"/>
      <c r="P24" s="25"/>
      <c r="Q24" s="25"/>
      <c r="R24" s="25"/>
      <c r="S24" s="25"/>
      <c r="T24" s="25"/>
      <c r="U24" s="25"/>
    </row>
    <row r="25" spans="1:21" x14ac:dyDescent="0.25">
      <c r="A25" s="45" t="s">
        <v>10</v>
      </c>
      <c r="B25" s="29"/>
      <c r="C25" s="38">
        <v>1</v>
      </c>
      <c r="D25" s="29"/>
      <c r="E25" s="33"/>
      <c r="F25" s="33"/>
      <c r="G25" s="41">
        <v>3</v>
      </c>
      <c r="H25" s="41"/>
      <c r="I25" s="41"/>
      <c r="J25" s="11">
        <v>1</v>
      </c>
      <c r="K25" s="34"/>
      <c r="L25" s="97">
        <f t="shared" si="1"/>
        <v>3</v>
      </c>
      <c r="M25" s="104">
        <f t="shared" si="0"/>
        <v>3</v>
      </c>
      <c r="O25" s="25"/>
      <c r="P25" s="25"/>
      <c r="Q25" s="25"/>
      <c r="R25" s="25"/>
      <c r="S25" s="25"/>
      <c r="T25" s="25"/>
      <c r="U25" s="25"/>
    </row>
    <row r="26" spans="1:21" x14ac:dyDescent="0.25">
      <c r="A26" s="45" t="s">
        <v>16</v>
      </c>
      <c r="B26" s="29"/>
      <c r="C26" s="38">
        <v>1</v>
      </c>
      <c r="D26" s="29"/>
      <c r="E26" s="33"/>
      <c r="F26" s="33"/>
      <c r="G26" s="41"/>
      <c r="H26" s="41">
        <v>3</v>
      </c>
      <c r="I26" s="41"/>
      <c r="J26" s="21">
        <v>2</v>
      </c>
      <c r="K26" s="34"/>
      <c r="L26" s="97">
        <f>C26*H26*J26</f>
        <v>6</v>
      </c>
      <c r="M26" s="104">
        <f t="shared" si="0"/>
        <v>6</v>
      </c>
      <c r="O26" s="25"/>
      <c r="P26" s="25"/>
      <c r="Q26" s="25"/>
      <c r="R26" s="25"/>
      <c r="S26" s="25"/>
      <c r="T26" s="25"/>
      <c r="U26" s="25"/>
    </row>
    <row r="27" spans="1:21" x14ac:dyDescent="0.25">
      <c r="A27" s="45" t="s">
        <v>1</v>
      </c>
      <c r="B27" s="29"/>
      <c r="C27" s="38">
        <v>0.5</v>
      </c>
      <c r="D27" s="29"/>
      <c r="E27" s="33"/>
      <c r="F27" s="33"/>
      <c r="G27" s="41"/>
      <c r="H27" s="41">
        <v>4</v>
      </c>
      <c r="I27" s="41"/>
      <c r="J27" s="11">
        <v>4</v>
      </c>
      <c r="K27" s="34"/>
      <c r="L27" s="97">
        <f>C27*H27*J27</f>
        <v>8</v>
      </c>
      <c r="M27" s="104">
        <f>SUM(K27:L27)</f>
        <v>8</v>
      </c>
    </row>
    <row r="28" spans="1:21" ht="14.45" customHeight="1" x14ac:dyDescent="0.25">
      <c r="A28" s="60" t="s">
        <v>48</v>
      </c>
      <c r="B28" s="67"/>
      <c r="C28" s="68"/>
      <c r="D28" s="67"/>
      <c r="E28" s="69"/>
      <c r="F28" s="69"/>
      <c r="G28" s="69"/>
      <c r="H28" s="69"/>
      <c r="I28" s="69"/>
      <c r="J28" s="68"/>
      <c r="K28" s="70"/>
      <c r="L28" s="99"/>
      <c r="M28" s="71"/>
    </row>
    <row r="29" spans="1:21" x14ac:dyDescent="0.25">
      <c r="A29" s="45" t="s">
        <v>6</v>
      </c>
      <c r="B29" s="29"/>
      <c r="C29" s="38">
        <v>1</v>
      </c>
      <c r="D29" s="29"/>
      <c r="E29" s="33"/>
      <c r="F29" s="33"/>
      <c r="G29" s="41"/>
      <c r="H29" s="41">
        <v>3</v>
      </c>
      <c r="I29" s="41"/>
      <c r="J29" s="21">
        <v>4</v>
      </c>
      <c r="K29" s="34"/>
      <c r="L29" s="97">
        <f>C29*H29*J29</f>
        <v>12</v>
      </c>
      <c r="M29" s="104">
        <f t="shared" ref="M29:M39" si="2">SUM(K29:L29)</f>
        <v>12</v>
      </c>
    </row>
    <row r="30" spans="1:21" x14ac:dyDescent="0.25">
      <c r="A30" s="45" t="s">
        <v>7</v>
      </c>
      <c r="B30" s="29"/>
      <c r="C30" s="38">
        <v>2</v>
      </c>
      <c r="D30" s="29"/>
      <c r="E30" s="33"/>
      <c r="F30" s="33"/>
      <c r="G30" s="41"/>
      <c r="H30" s="41"/>
      <c r="I30" s="41">
        <v>3</v>
      </c>
      <c r="J30" s="21">
        <v>2</v>
      </c>
      <c r="K30" s="34"/>
      <c r="L30" s="97">
        <f>C30*I30*J30</f>
        <v>12</v>
      </c>
      <c r="M30" s="104">
        <f t="shared" si="2"/>
        <v>12</v>
      </c>
    </row>
    <row r="31" spans="1:21" x14ac:dyDescent="0.25">
      <c r="A31" s="45" t="s">
        <v>8</v>
      </c>
      <c r="B31" s="29"/>
      <c r="C31" s="38">
        <v>1</v>
      </c>
      <c r="D31" s="29"/>
      <c r="E31" s="33"/>
      <c r="F31" s="33"/>
      <c r="G31" s="41"/>
      <c r="H31" s="41">
        <v>3</v>
      </c>
      <c r="I31" s="41"/>
      <c r="J31" s="21">
        <v>4</v>
      </c>
      <c r="K31" s="34"/>
      <c r="L31" s="97">
        <f>C31*H31*J31</f>
        <v>12</v>
      </c>
      <c r="M31" s="104">
        <f t="shared" si="2"/>
        <v>12</v>
      </c>
    </row>
    <row r="32" spans="1:21" x14ac:dyDescent="0.25">
      <c r="A32" s="45" t="s">
        <v>9</v>
      </c>
      <c r="B32" s="29"/>
      <c r="C32" s="38">
        <v>0.5</v>
      </c>
      <c r="D32" s="29"/>
      <c r="E32" s="33"/>
      <c r="F32" s="33"/>
      <c r="G32" s="41"/>
      <c r="H32" s="41"/>
      <c r="I32" s="41">
        <v>3</v>
      </c>
      <c r="J32" s="21">
        <v>2</v>
      </c>
      <c r="K32" s="34"/>
      <c r="L32" s="97">
        <f>C32*I32*J32</f>
        <v>3</v>
      </c>
      <c r="M32" s="104">
        <f t="shared" si="2"/>
        <v>3</v>
      </c>
    </row>
    <row r="33" spans="1:17" x14ac:dyDescent="0.25">
      <c r="A33" s="45" t="s">
        <v>10</v>
      </c>
      <c r="B33" s="29"/>
      <c r="C33" s="38">
        <v>1</v>
      </c>
      <c r="D33" s="29"/>
      <c r="E33" s="33"/>
      <c r="F33" s="33"/>
      <c r="G33" s="41"/>
      <c r="H33" s="41">
        <v>3</v>
      </c>
      <c r="I33" s="41"/>
      <c r="J33" s="21">
        <v>2</v>
      </c>
      <c r="K33" s="34"/>
      <c r="L33" s="97">
        <f>C33*H33*J33</f>
        <v>6</v>
      </c>
      <c r="M33" s="104">
        <f t="shared" si="2"/>
        <v>6</v>
      </c>
    </row>
    <row r="34" spans="1:17" x14ac:dyDescent="0.25">
      <c r="A34" s="45" t="s">
        <v>11</v>
      </c>
      <c r="B34" s="29"/>
      <c r="C34" s="38">
        <v>0.5</v>
      </c>
      <c r="D34" s="29"/>
      <c r="E34" s="33"/>
      <c r="F34" s="33"/>
      <c r="G34" s="41"/>
      <c r="H34" s="41">
        <v>4</v>
      </c>
      <c r="I34" s="41"/>
      <c r="J34" s="21">
        <v>4</v>
      </c>
      <c r="K34" s="34"/>
      <c r="L34" s="97">
        <f>C34*H34*J34</f>
        <v>8</v>
      </c>
      <c r="M34" s="104">
        <f t="shared" si="2"/>
        <v>8</v>
      </c>
    </row>
    <row r="35" spans="1:17" x14ac:dyDescent="0.25">
      <c r="A35" s="45" t="s">
        <v>14</v>
      </c>
      <c r="B35" s="29"/>
      <c r="C35" s="38">
        <v>4</v>
      </c>
      <c r="D35" s="29"/>
      <c r="E35" s="33"/>
      <c r="F35" s="33"/>
      <c r="G35" s="41"/>
      <c r="H35" s="41"/>
      <c r="I35" s="41">
        <v>2</v>
      </c>
      <c r="J35" s="21">
        <v>1</v>
      </c>
      <c r="K35" s="34"/>
      <c r="L35" s="97">
        <f t="shared" ref="L35:L39" si="3">C35*I35*J35</f>
        <v>8</v>
      </c>
      <c r="M35" s="104">
        <f t="shared" si="2"/>
        <v>8</v>
      </c>
    </row>
    <row r="36" spans="1:17" x14ac:dyDescent="0.25">
      <c r="A36" s="45" t="s">
        <v>37</v>
      </c>
      <c r="B36" s="50"/>
      <c r="C36" s="42">
        <v>1</v>
      </c>
      <c r="D36" s="35"/>
      <c r="E36" s="51"/>
      <c r="F36" s="51"/>
      <c r="G36" s="52"/>
      <c r="H36" s="52"/>
      <c r="I36" s="52">
        <v>3</v>
      </c>
      <c r="J36" s="22">
        <v>4</v>
      </c>
      <c r="K36" s="34"/>
      <c r="L36" s="97">
        <f t="shared" si="3"/>
        <v>12</v>
      </c>
      <c r="M36" s="104">
        <f t="shared" si="2"/>
        <v>12</v>
      </c>
    </row>
    <row r="37" spans="1:17" x14ac:dyDescent="0.25">
      <c r="A37" s="46" t="s">
        <v>41</v>
      </c>
      <c r="B37" s="53"/>
      <c r="C37" s="43">
        <v>1</v>
      </c>
      <c r="D37" s="36"/>
      <c r="E37" s="54"/>
      <c r="F37" s="54"/>
      <c r="G37" s="55"/>
      <c r="H37" s="55"/>
      <c r="I37" s="55">
        <v>3</v>
      </c>
      <c r="J37" s="23">
        <v>4</v>
      </c>
      <c r="K37" s="34"/>
      <c r="L37" s="97">
        <f t="shared" si="3"/>
        <v>12</v>
      </c>
      <c r="M37" s="104">
        <f t="shared" si="2"/>
        <v>12</v>
      </c>
    </row>
    <row r="38" spans="1:17" x14ac:dyDescent="0.25">
      <c r="A38" s="46" t="s">
        <v>61</v>
      </c>
      <c r="B38" s="53"/>
      <c r="C38" s="43">
        <v>0.5</v>
      </c>
      <c r="D38" s="36"/>
      <c r="E38" s="54"/>
      <c r="F38" s="54"/>
      <c r="G38" s="55"/>
      <c r="H38" s="55"/>
      <c r="I38" s="55">
        <v>1</v>
      </c>
      <c r="J38" s="23">
        <v>2</v>
      </c>
      <c r="K38" s="88"/>
      <c r="L38" s="97">
        <f t="shared" si="3"/>
        <v>1</v>
      </c>
      <c r="M38" s="104">
        <f t="shared" si="2"/>
        <v>1</v>
      </c>
    </row>
    <row r="39" spans="1:17" ht="15.75" thickBot="1" x14ac:dyDescent="0.3">
      <c r="A39" s="115" t="s">
        <v>36</v>
      </c>
      <c r="B39" s="116"/>
      <c r="C39" s="117">
        <v>0.5</v>
      </c>
      <c r="D39" s="118"/>
      <c r="E39" s="119"/>
      <c r="F39" s="119"/>
      <c r="G39" s="120"/>
      <c r="H39" s="120"/>
      <c r="I39" s="120">
        <v>3</v>
      </c>
      <c r="J39" s="121">
        <v>4</v>
      </c>
      <c r="K39" s="122"/>
      <c r="L39" s="123">
        <f t="shared" si="3"/>
        <v>6</v>
      </c>
      <c r="M39" s="124">
        <f t="shared" si="2"/>
        <v>6</v>
      </c>
    </row>
    <row r="40" spans="1:17" x14ac:dyDescent="0.25">
      <c r="K40" s="2"/>
      <c r="L40" s="6"/>
      <c r="M40" s="6"/>
    </row>
    <row r="41" spans="1:17" x14ac:dyDescent="0.25">
      <c r="K41" s="2"/>
      <c r="L41" s="6"/>
      <c r="M41" s="6"/>
    </row>
    <row r="42" spans="1:17" x14ac:dyDescent="0.25">
      <c r="A42" t="s">
        <v>39</v>
      </c>
      <c r="C42" t="s">
        <v>38</v>
      </c>
      <c r="K42" s="2"/>
      <c r="L42" s="6"/>
      <c r="M42" s="6"/>
    </row>
    <row r="46" spans="1:17" ht="14.45" customHeight="1" x14ac:dyDescent="0.25">
      <c r="L46" s="211"/>
      <c r="M46" s="211"/>
      <c r="N46" s="211"/>
      <c r="O46" s="211"/>
      <c r="P46" s="211"/>
      <c r="Q46" s="16"/>
    </row>
    <row r="47" spans="1:17" x14ac:dyDescent="0.25">
      <c r="L47" s="211"/>
      <c r="M47" s="211"/>
      <c r="N47" s="211"/>
      <c r="O47" s="211"/>
      <c r="P47" s="211"/>
      <c r="Q47" s="16"/>
    </row>
    <row r="48" spans="1:17" x14ac:dyDescent="0.25">
      <c r="L48" s="211"/>
      <c r="M48" s="211"/>
      <c r="N48" s="211"/>
      <c r="O48" s="211"/>
      <c r="P48" s="211"/>
      <c r="Q48" s="16"/>
    </row>
    <row r="49" spans="12:17" x14ac:dyDescent="0.25">
      <c r="L49" s="211"/>
      <c r="M49" s="211"/>
      <c r="N49" s="211"/>
      <c r="O49" s="211"/>
      <c r="P49" s="211"/>
      <c r="Q49" s="16"/>
    </row>
    <row r="50" spans="12:17" x14ac:dyDescent="0.25">
      <c r="L50" s="16"/>
      <c r="M50" s="16"/>
      <c r="N50" s="16"/>
      <c r="O50" s="16"/>
      <c r="P50" s="16"/>
      <c r="Q50" s="16"/>
    </row>
    <row r="51" spans="12:17" x14ac:dyDescent="0.25">
      <c r="L51" s="16"/>
      <c r="M51" s="16"/>
      <c r="N51" s="16"/>
      <c r="O51" s="16"/>
      <c r="P51" s="16"/>
      <c r="Q51" s="16"/>
    </row>
  </sheetData>
  <mergeCells count="17">
    <mergeCell ref="L46:P49"/>
    <mergeCell ref="B15:C15"/>
    <mergeCell ref="D15:J15"/>
    <mergeCell ref="K15:M15"/>
    <mergeCell ref="D16:I16"/>
    <mergeCell ref="B18:B19"/>
    <mergeCell ref="C18:C19"/>
    <mergeCell ref="D18:F18"/>
    <mergeCell ref="G18:I18"/>
    <mergeCell ref="K18:K19"/>
    <mergeCell ref="B1:B5"/>
    <mergeCell ref="B6:B9"/>
    <mergeCell ref="B10:B13"/>
    <mergeCell ref="L18:L19"/>
    <mergeCell ref="M18:M19"/>
    <mergeCell ref="D17:F17"/>
    <mergeCell ref="G17:I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C23E9-EF6B-4C10-B2EB-99CDDB4CB198}">
  <dimension ref="A1:U41"/>
  <sheetViews>
    <sheetView zoomScale="85" zoomScaleNormal="85" workbookViewId="0">
      <selection activeCell="N27" sqref="N27"/>
    </sheetView>
  </sheetViews>
  <sheetFormatPr defaultRowHeight="15" x14ac:dyDescent="0.25"/>
  <cols>
    <col min="1" max="1" width="18.42578125" customWidth="1"/>
    <col min="2" max="3" width="14.7109375" customWidth="1"/>
    <col min="4" max="9" width="8.28515625" customWidth="1"/>
    <col min="10" max="10" width="9.85546875" style="2" customWidth="1"/>
    <col min="11" max="11" width="14.7109375" style="1" customWidth="1"/>
    <col min="12" max="13" width="14.7109375" customWidth="1"/>
    <col min="14" max="14" width="21.28515625" customWidth="1"/>
    <col min="15" max="15" width="15.85546875" customWidth="1"/>
  </cols>
  <sheetData>
    <row r="1" spans="1:20" ht="13.9" customHeight="1" x14ac:dyDescent="0.25">
      <c r="A1" s="3" t="s">
        <v>0</v>
      </c>
      <c r="B1" s="190" t="s">
        <v>56</v>
      </c>
      <c r="C1" s="77" t="s">
        <v>49</v>
      </c>
      <c r="D1" s="7">
        <v>0.5</v>
      </c>
      <c r="F1" s="72" t="s">
        <v>44</v>
      </c>
      <c r="N1" s="81"/>
      <c r="O1" s="26"/>
      <c r="P1" s="26"/>
    </row>
    <row r="2" spans="1:20" ht="14.45" customHeight="1" x14ac:dyDescent="0.25">
      <c r="A2" s="3" t="s">
        <v>40</v>
      </c>
      <c r="B2" s="191"/>
      <c r="C2" s="74" t="s">
        <v>30</v>
      </c>
      <c r="D2" s="8">
        <v>1</v>
      </c>
      <c r="E2" s="15"/>
      <c r="F2" s="73" t="s">
        <v>50</v>
      </c>
      <c r="N2" s="81"/>
      <c r="O2" s="26"/>
      <c r="P2" s="26"/>
    </row>
    <row r="3" spans="1:20" x14ac:dyDescent="0.25">
      <c r="B3" s="191"/>
      <c r="C3" s="75" t="s">
        <v>31</v>
      </c>
      <c r="D3" s="8">
        <v>2</v>
      </c>
      <c r="F3" s="73" t="s">
        <v>52</v>
      </c>
      <c r="N3" s="81"/>
      <c r="O3" s="82"/>
      <c r="P3" s="26"/>
    </row>
    <row r="4" spans="1:20" ht="14.45" customHeight="1" x14ac:dyDescent="0.25">
      <c r="A4" s="3"/>
      <c r="B4" s="191"/>
      <c r="C4" s="75" t="s">
        <v>32</v>
      </c>
      <c r="D4" s="8">
        <v>3</v>
      </c>
      <c r="F4" t="s">
        <v>51</v>
      </c>
      <c r="N4" s="81"/>
      <c r="O4" s="82"/>
      <c r="P4" s="26"/>
    </row>
    <row r="5" spans="1:20" ht="15.75" thickBot="1" x14ac:dyDescent="0.3">
      <c r="A5" s="3"/>
      <c r="B5" s="192"/>
      <c r="C5" s="76" t="s">
        <v>33</v>
      </c>
      <c r="D5" s="9">
        <v>4</v>
      </c>
      <c r="N5" s="81"/>
      <c r="O5" s="82"/>
      <c r="P5" s="26"/>
    </row>
    <row r="6" spans="1:20" ht="14.45" customHeight="1" x14ac:dyDescent="0.25">
      <c r="A6" s="3"/>
      <c r="B6" s="193" t="s">
        <v>58</v>
      </c>
      <c r="C6" s="77" t="s">
        <v>20</v>
      </c>
      <c r="D6" s="7">
        <v>1</v>
      </c>
      <c r="E6" s="4"/>
      <c r="N6" s="81"/>
      <c r="O6" s="26"/>
      <c r="P6" s="26"/>
    </row>
    <row r="7" spans="1:20" ht="14.45" customHeight="1" x14ac:dyDescent="0.25">
      <c r="A7" s="4"/>
      <c r="B7" s="194"/>
      <c r="C7" s="75" t="s">
        <v>21</v>
      </c>
      <c r="D7" s="8">
        <v>2</v>
      </c>
      <c r="E7" s="4"/>
      <c r="N7" s="81"/>
      <c r="O7" s="82"/>
      <c r="P7" s="26"/>
    </row>
    <row r="8" spans="1:20" ht="14.45" customHeight="1" x14ac:dyDescent="0.25">
      <c r="A8" s="4"/>
      <c r="B8" s="194"/>
      <c r="C8" s="75" t="s">
        <v>22</v>
      </c>
      <c r="D8" s="8">
        <v>3</v>
      </c>
      <c r="E8" s="4"/>
      <c r="N8" s="81"/>
      <c r="O8" s="82"/>
      <c r="P8" s="26"/>
    </row>
    <row r="9" spans="1:20" ht="14.45" customHeight="1" thickBot="1" x14ac:dyDescent="0.3">
      <c r="A9" s="4"/>
      <c r="B9" s="195"/>
      <c r="C9" s="78" t="s">
        <v>23</v>
      </c>
      <c r="D9" s="9">
        <v>4</v>
      </c>
      <c r="E9" s="4"/>
      <c r="N9" s="81"/>
      <c r="O9" s="82"/>
      <c r="P9" s="26"/>
    </row>
    <row r="10" spans="1:20" ht="14.45" customHeight="1" x14ac:dyDescent="0.25">
      <c r="A10" s="4"/>
      <c r="B10" s="193" t="s">
        <v>62</v>
      </c>
      <c r="C10" s="79" t="s">
        <v>20</v>
      </c>
      <c r="D10" s="7">
        <v>1</v>
      </c>
      <c r="F10" s="4"/>
      <c r="G10" s="4"/>
      <c r="H10" s="4"/>
      <c r="I10" s="4"/>
      <c r="J10" s="5"/>
      <c r="K10" s="26"/>
      <c r="L10" s="27"/>
      <c r="M10" s="27"/>
      <c r="N10" s="81"/>
      <c r="O10" s="82"/>
      <c r="P10" s="26"/>
    </row>
    <row r="11" spans="1:20" ht="14.45" customHeight="1" x14ac:dyDescent="0.25">
      <c r="A11" s="4"/>
      <c r="B11" s="194"/>
      <c r="C11" s="75" t="s">
        <v>59</v>
      </c>
      <c r="D11" s="8">
        <v>2</v>
      </c>
      <c r="F11" s="4"/>
      <c r="G11" s="4"/>
      <c r="H11" s="4"/>
      <c r="I11" s="4"/>
      <c r="J11" s="5"/>
      <c r="K11" s="26"/>
      <c r="L11" s="28"/>
      <c r="M11" s="28"/>
      <c r="N11" s="81"/>
      <c r="O11" s="82"/>
      <c r="P11" s="26"/>
    </row>
    <row r="12" spans="1:20" ht="14.45" customHeight="1" x14ac:dyDescent="0.25">
      <c r="A12" s="4"/>
      <c r="B12" s="194"/>
      <c r="C12" s="75" t="s">
        <v>22</v>
      </c>
      <c r="D12" s="8">
        <v>3</v>
      </c>
      <c r="F12" s="4"/>
      <c r="G12" s="4"/>
      <c r="H12" s="4"/>
      <c r="I12" s="4"/>
      <c r="J12" s="5"/>
      <c r="K12" s="26"/>
      <c r="L12" s="28"/>
      <c r="M12" s="28"/>
      <c r="N12" s="81"/>
      <c r="O12" s="82"/>
      <c r="P12" s="26"/>
    </row>
    <row r="13" spans="1:20" ht="14.45" customHeight="1" thickBot="1" x14ac:dyDescent="0.3">
      <c r="A13" s="4"/>
      <c r="B13" s="195"/>
      <c r="C13" s="80" t="s">
        <v>60</v>
      </c>
      <c r="D13" s="9">
        <v>4</v>
      </c>
      <c r="F13" s="4"/>
      <c r="G13" s="4"/>
      <c r="H13" s="4"/>
      <c r="I13" s="4"/>
      <c r="J13" s="5"/>
      <c r="K13" s="26"/>
      <c r="L13" s="28"/>
      <c r="M13" s="28"/>
      <c r="N13" s="81"/>
      <c r="O13" s="26"/>
      <c r="P13" s="26"/>
    </row>
    <row r="14" spans="1:20" ht="14.45" customHeight="1" thickBot="1" x14ac:dyDescent="0.3">
      <c r="A14" s="4"/>
      <c r="B14" s="81"/>
      <c r="C14" s="26"/>
      <c r="D14" s="26"/>
      <c r="F14" s="4"/>
      <c r="G14" s="4"/>
      <c r="H14" s="4"/>
      <c r="I14" s="4"/>
      <c r="J14" s="5"/>
      <c r="K14" s="26"/>
      <c r="L14" s="28"/>
      <c r="M14" s="28"/>
    </row>
    <row r="15" spans="1:20" ht="26.45" customHeight="1" thickBot="1" x14ac:dyDescent="0.3">
      <c r="A15" s="84" t="s">
        <v>13</v>
      </c>
      <c r="B15" s="207" t="s">
        <v>43</v>
      </c>
      <c r="C15" s="207"/>
      <c r="D15" s="207" t="s">
        <v>12</v>
      </c>
      <c r="E15" s="207"/>
      <c r="F15" s="207"/>
      <c r="G15" s="207"/>
      <c r="H15" s="207"/>
      <c r="I15" s="207"/>
      <c r="J15" s="207"/>
      <c r="K15" s="208" t="s">
        <v>70</v>
      </c>
      <c r="L15" s="209"/>
      <c r="M15" s="210"/>
    </row>
    <row r="16" spans="1:20" ht="77.45" customHeight="1" thickBot="1" x14ac:dyDescent="0.3">
      <c r="A16" s="13" t="s">
        <v>42</v>
      </c>
      <c r="B16" s="17"/>
      <c r="C16" s="18"/>
      <c r="D16" s="205" t="s">
        <v>25</v>
      </c>
      <c r="E16" s="206"/>
      <c r="F16" s="206"/>
      <c r="G16" s="206"/>
      <c r="H16" s="206"/>
      <c r="I16" s="206"/>
      <c r="J16" s="14" t="s">
        <v>29</v>
      </c>
      <c r="K16" s="48"/>
      <c r="L16" s="49"/>
      <c r="M16" s="18"/>
      <c r="O16" s="15"/>
      <c r="S16" s="2"/>
      <c r="T16" s="1"/>
    </row>
    <row r="17" spans="1:21" ht="18.600000000000001" customHeight="1" thickBot="1" x14ac:dyDescent="0.3">
      <c r="A17" s="85"/>
      <c r="B17" s="89" t="s">
        <v>63</v>
      </c>
      <c r="C17" s="90" t="s">
        <v>64</v>
      </c>
      <c r="D17" s="205" t="s">
        <v>65</v>
      </c>
      <c r="E17" s="206"/>
      <c r="F17" s="206"/>
      <c r="G17" s="206" t="s">
        <v>66</v>
      </c>
      <c r="H17" s="206"/>
      <c r="I17" s="206"/>
      <c r="J17" s="14" t="s">
        <v>67</v>
      </c>
      <c r="K17" s="92" t="s">
        <v>68</v>
      </c>
      <c r="L17" s="49" t="s">
        <v>69</v>
      </c>
      <c r="M17" s="91"/>
      <c r="O17" s="15"/>
      <c r="S17" s="2"/>
      <c r="T17" s="1"/>
    </row>
    <row r="18" spans="1:21" ht="31.9" customHeight="1" x14ac:dyDescent="0.25">
      <c r="A18" s="12"/>
      <c r="B18" s="200" t="s">
        <v>34</v>
      </c>
      <c r="C18" s="202" t="s">
        <v>5</v>
      </c>
      <c r="D18" s="201" t="s">
        <v>54</v>
      </c>
      <c r="E18" s="204"/>
      <c r="F18" s="204"/>
      <c r="G18" s="197" t="s">
        <v>17</v>
      </c>
      <c r="H18" s="197"/>
      <c r="I18" s="197"/>
      <c r="J18" s="19"/>
      <c r="K18" s="200" t="s">
        <v>34</v>
      </c>
      <c r="L18" s="196" t="s">
        <v>5</v>
      </c>
      <c r="M18" s="198" t="s">
        <v>46</v>
      </c>
      <c r="O18" s="4"/>
      <c r="P18" s="4"/>
      <c r="Q18" s="4"/>
      <c r="R18" s="4"/>
      <c r="S18" s="5"/>
      <c r="T18" s="5"/>
      <c r="U18" s="4"/>
    </row>
    <row r="19" spans="1:21" ht="45.6" customHeight="1" x14ac:dyDescent="0.25">
      <c r="A19" s="10"/>
      <c r="B19" s="201"/>
      <c r="C19" s="203"/>
      <c r="D19" s="30" t="s">
        <v>55</v>
      </c>
      <c r="E19" s="31" t="s">
        <v>19</v>
      </c>
      <c r="F19" s="32" t="s">
        <v>18</v>
      </c>
      <c r="G19" s="39" t="s">
        <v>53</v>
      </c>
      <c r="H19" s="39" t="s">
        <v>28</v>
      </c>
      <c r="I19" s="40" t="s">
        <v>27</v>
      </c>
      <c r="J19" s="20"/>
      <c r="K19" s="201"/>
      <c r="L19" s="197"/>
      <c r="M19" s="199"/>
      <c r="O19" s="25"/>
      <c r="P19" s="25"/>
      <c r="Q19" s="25"/>
      <c r="R19" s="25"/>
      <c r="S19" s="25"/>
      <c r="T19" s="25"/>
      <c r="U19" s="25"/>
    </row>
    <row r="20" spans="1:21" ht="13.9" customHeight="1" x14ac:dyDescent="0.25">
      <c r="A20" s="60" t="s">
        <v>47</v>
      </c>
      <c r="B20" s="61"/>
      <c r="C20" s="62"/>
      <c r="D20" s="63"/>
      <c r="E20" s="64"/>
      <c r="F20" s="65"/>
      <c r="G20" s="64"/>
      <c r="H20" s="64"/>
      <c r="I20" s="65"/>
      <c r="J20" s="66"/>
      <c r="K20" s="61"/>
      <c r="L20" s="95"/>
      <c r="M20" s="96"/>
      <c r="O20" s="25"/>
      <c r="P20" s="25"/>
      <c r="Q20" s="25"/>
      <c r="R20" s="25"/>
      <c r="S20" s="25"/>
      <c r="T20" s="25"/>
      <c r="U20" s="25"/>
    </row>
    <row r="21" spans="1:21" ht="14.45" customHeight="1" x14ac:dyDescent="0.25">
      <c r="A21" s="106" t="s">
        <v>3</v>
      </c>
      <c r="B21" s="107">
        <v>0.5</v>
      </c>
      <c r="C21" s="108">
        <v>0.5</v>
      </c>
      <c r="D21" s="107">
        <v>4</v>
      </c>
      <c r="E21" s="109"/>
      <c r="F21" s="109"/>
      <c r="G21" s="110">
        <v>1</v>
      </c>
      <c r="H21" s="110"/>
      <c r="I21" s="110"/>
      <c r="J21" s="111">
        <v>3</v>
      </c>
      <c r="K21" s="112">
        <f>B21*D21*J21</f>
        <v>6</v>
      </c>
      <c r="L21" s="113">
        <f>C21*G21*J21</f>
        <v>1.5</v>
      </c>
      <c r="M21" s="114">
        <f>SUM(K21:L21)</f>
        <v>7.5</v>
      </c>
      <c r="O21" s="25"/>
      <c r="P21" s="25"/>
      <c r="Q21" s="25"/>
      <c r="R21" s="25"/>
      <c r="S21" s="25"/>
      <c r="T21" s="25"/>
      <c r="U21" s="25"/>
    </row>
    <row r="22" spans="1:21" ht="14.45" customHeight="1" x14ac:dyDescent="0.25">
      <c r="A22" s="45" t="s">
        <v>2</v>
      </c>
      <c r="B22" s="29">
        <v>3</v>
      </c>
      <c r="C22" s="38">
        <v>1</v>
      </c>
      <c r="D22" s="29">
        <v>3</v>
      </c>
      <c r="E22" s="33"/>
      <c r="F22" s="33"/>
      <c r="G22" s="41">
        <v>1</v>
      </c>
      <c r="H22" s="41"/>
      <c r="I22" s="41"/>
      <c r="J22" s="11">
        <v>3</v>
      </c>
      <c r="K22" s="34">
        <f t="shared" ref="K22:K25" si="0">B22*D22*J22</f>
        <v>27</v>
      </c>
      <c r="L22" s="97">
        <f>C22*G22*J22</f>
        <v>3</v>
      </c>
      <c r="M22" s="104">
        <f t="shared" ref="M22:M39" si="1">SUM(K22:L22)</f>
        <v>30</v>
      </c>
      <c r="O22" s="25"/>
      <c r="P22" s="25"/>
      <c r="Q22" s="25"/>
      <c r="R22" s="25"/>
      <c r="S22" s="25"/>
      <c r="T22" s="25"/>
      <c r="U22" s="25"/>
    </row>
    <row r="23" spans="1:21" ht="14.45" customHeight="1" x14ac:dyDescent="0.25">
      <c r="A23" s="45" t="s">
        <v>4</v>
      </c>
      <c r="B23" s="29">
        <v>1</v>
      </c>
      <c r="C23" s="38">
        <v>3</v>
      </c>
      <c r="D23" s="29">
        <v>1</v>
      </c>
      <c r="E23" s="33"/>
      <c r="F23" s="33"/>
      <c r="G23" s="41">
        <v>3</v>
      </c>
      <c r="H23" s="41"/>
      <c r="I23" s="41"/>
      <c r="J23" s="11">
        <v>2</v>
      </c>
      <c r="K23" s="34">
        <f t="shared" si="0"/>
        <v>2</v>
      </c>
      <c r="L23" s="97">
        <f t="shared" ref="L23:L25" si="2">C23*G23*J23</f>
        <v>18</v>
      </c>
      <c r="M23" s="104">
        <f t="shared" si="1"/>
        <v>20</v>
      </c>
      <c r="O23" s="25"/>
      <c r="P23" s="25"/>
      <c r="Q23" s="25"/>
      <c r="R23" s="25"/>
      <c r="S23" s="25"/>
      <c r="T23" s="25"/>
      <c r="U23" s="25"/>
    </row>
    <row r="24" spans="1:21" ht="14.45" customHeight="1" x14ac:dyDescent="0.25">
      <c r="A24" s="45" t="s">
        <v>103</v>
      </c>
      <c r="B24" s="29">
        <v>3</v>
      </c>
      <c r="C24" s="38">
        <v>2</v>
      </c>
      <c r="D24" s="29">
        <v>3</v>
      </c>
      <c r="E24" s="33"/>
      <c r="F24" s="33"/>
      <c r="G24" s="41">
        <v>2</v>
      </c>
      <c r="H24" s="41"/>
      <c r="I24" s="41"/>
      <c r="J24" s="11">
        <v>2</v>
      </c>
      <c r="K24" s="34">
        <f t="shared" si="0"/>
        <v>18</v>
      </c>
      <c r="L24" s="97">
        <f t="shared" si="2"/>
        <v>8</v>
      </c>
      <c r="M24" s="104">
        <f t="shared" si="1"/>
        <v>26</v>
      </c>
      <c r="O24" s="25"/>
      <c r="P24" s="25"/>
      <c r="Q24" s="25"/>
      <c r="R24" s="25"/>
      <c r="S24" s="25"/>
      <c r="T24" s="25"/>
      <c r="U24" s="25"/>
    </row>
    <row r="25" spans="1:21" ht="14.45" customHeight="1" x14ac:dyDescent="0.25">
      <c r="A25" s="45" t="s">
        <v>10</v>
      </c>
      <c r="B25" s="29">
        <v>1</v>
      </c>
      <c r="C25" s="38">
        <v>1</v>
      </c>
      <c r="D25" s="29">
        <v>3</v>
      </c>
      <c r="E25" s="33"/>
      <c r="F25" s="33"/>
      <c r="G25" s="41">
        <v>3</v>
      </c>
      <c r="H25" s="41"/>
      <c r="I25" s="41"/>
      <c r="J25" s="11">
        <v>1</v>
      </c>
      <c r="K25" s="34">
        <f t="shared" si="0"/>
        <v>3</v>
      </c>
      <c r="L25" s="97">
        <f t="shared" si="2"/>
        <v>3</v>
      </c>
      <c r="M25" s="104">
        <f t="shared" si="1"/>
        <v>6</v>
      </c>
      <c r="O25" s="25"/>
      <c r="P25" s="25"/>
      <c r="Q25" s="25"/>
      <c r="R25" s="25"/>
      <c r="S25" s="25"/>
      <c r="T25" s="25"/>
      <c r="U25" s="25"/>
    </row>
    <row r="26" spans="1:21" x14ac:dyDescent="0.25">
      <c r="A26" s="45" t="s">
        <v>16</v>
      </c>
      <c r="B26" s="29">
        <v>1</v>
      </c>
      <c r="C26" s="38">
        <v>1</v>
      </c>
      <c r="D26" s="29">
        <v>1</v>
      </c>
      <c r="E26" s="33"/>
      <c r="F26" s="33"/>
      <c r="G26" s="41"/>
      <c r="H26" s="41">
        <v>3</v>
      </c>
      <c r="I26" s="41"/>
      <c r="J26" s="21">
        <v>2</v>
      </c>
      <c r="K26" s="34">
        <f>B26*D26*J26</f>
        <v>2</v>
      </c>
      <c r="L26" s="97">
        <f>C26*H26*J26</f>
        <v>6</v>
      </c>
      <c r="M26" s="104">
        <f t="shared" si="1"/>
        <v>8</v>
      </c>
    </row>
    <row r="27" spans="1:21" x14ac:dyDescent="0.25">
      <c r="A27" s="45" t="s">
        <v>1</v>
      </c>
      <c r="B27" s="29">
        <v>0.5</v>
      </c>
      <c r="C27" s="38">
        <v>0.5</v>
      </c>
      <c r="D27" s="29">
        <v>4</v>
      </c>
      <c r="E27" s="33"/>
      <c r="F27" s="33"/>
      <c r="G27" s="41"/>
      <c r="H27" s="41">
        <v>4</v>
      </c>
      <c r="I27" s="41"/>
      <c r="J27" s="11">
        <v>4</v>
      </c>
      <c r="K27" s="34">
        <f>B27*D27*J27</f>
        <v>8</v>
      </c>
      <c r="L27" s="97">
        <f>C27*H27*J27</f>
        <v>8</v>
      </c>
      <c r="M27" s="104">
        <f>SUM(K27:L27)</f>
        <v>16</v>
      </c>
    </row>
    <row r="28" spans="1:21" ht="14.45" customHeight="1" x14ac:dyDescent="0.25">
      <c r="A28" s="60" t="s">
        <v>48</v>
      </c>
      <c r="B28" s="67"/>
      <c r="C28" s="68"/>
      <c r="D28" s="67"/>
      <c r="E28" s="69"/>
      <c r="F28" s="69"/>
      <c r="G28" s="69"/>
      <c r="H28" s="69"/>
      <c r="I28" s="69"/>
      <c r="J28" s="68"/>
      <c r="K28" s="70"/>
      <c r="L28" s="99"/>
      <c r="M28" s="105"/>
    </row>
    <row r="29" spans="1:21" x14ac:dyDescent="0.25">
      <c r="A29" s="45" t="s">
        <v>6</v>
      </c>
      <c r="B29" s="29">
        <v>1</v>
      </c>
      <c r="C29" s="38">
        <v>1</v>
      </c>
      <c r="D29" s="29">
        <v>3</v>
      </c>
      <c r="E29" s="33"/>
      <c r="F29" s="33"/>
      <c r="G29" s="41"/>
      <c r="H29" s="41">
        <v>3</v>
      </c>
      <c r="I29" s="41"/>
      <c r="J29" s="21">
        <v>4</v>
      </c>
      <c r="K29" s="34">
        <f t="shared" ref="K29:K38" si="3">B29*D29*J29</f>
        <v>12</v>
      </c>
      <c r="L29" s="97">
        <f>C29*H29*J29</f>
        <v>12</v>
      </c>
      <c r="M29" s="104">
        <f t="shared" si="1"/>
        <v>24</v>
      </c>
    </row>
    <row r="30" spans="1:21" x14ac:dyDescent="0.25">
      <c r="A30" s="45" t="s">
        <v>7</v>
      </c>
      <c r="B30" s="29">
        <v>1</v>
      </c>
      <c r="C30" s="38">
        <v>2</v>
      </c>
      <c r="D30" s="29">
        <v>3</v>
      </c>
      <c r="E30" s="33"/>
      <c r="F30" s="33"/>
      <c r="G30" s="41"/>
      <c r="H30" s="41"/>
      <c r="I30" s="41">
        <v>3</v>
      </c>
      <c r="J30" s="21">
        <v>2</v>
      </c>
      <c r="K30" s="34">
        <f t="shared" si="3"/>
        <v>6</v>
      </c>
      <c r="L30" s="97">
        <f>C30*I30*J30</f>
        <v>12</v>
      </c>
      <c r="M30" s="104">
        <f t="shared" si="1"/>
        <v>18</v>
      </c>
    </row>
    <row r="31" spans="1:21" x14ac:dyDescent="0.25">
      <c r="A31" s="45" t="s">
        <v>8</v>
      </c>
      <c r="B31" s="29">
        <v>1</v>
      </c>
      <c r="C31" s="38">
        <v>1</v>
      </c>
      <c r="D31" s="29">
        <v>3</v>
      </c>
      <c r="E31" s="33"/>
      <c r="F31" s="33"/>
      <c r="G31" s="41"/>
      <c r="H31" s="41">
        <v>3</v>
      </c>
      <c r="I31" s="41"/>
      <c r="J31" s="21">
        <v>4</v>
      </c>
      <c r="K31" s="34">
        <f t="shared" si="3"/>
        <v>12</v>
      </c>
      <c r="L31" s="97">
        <f>C31*H31*J31</f>
        <v>12</v>
      </c>
      <c r="M31" s="104">
        <f t="shared" si="1"/>
        <v>24</v>
      </c>
    </row>
    <row r="32" spans="1:21" x14ac:dyDescent="0.25">
      <c r="A32" s="45" t="s">
        <v>9</v>
      </c>
      <c r="B32" s="29">
        <v>0.5</v>
      </c>
      <c r="C32" s="38">
        <v>0.5</v>
      </c>
      <c r="D32" s="29">
        <v>2</v>
      </c>
      <c r="E32" s="33"/>
      <c r="F32" s="33"/>
      <c r="G32" s="41"/>
      <c r="H32" s="41"/>
      <c r="I32" s="41">
        <v>3</v>
      </c>
      <c r="J32" s="21">
        <v>2</v>
      </c>
      <c r="K32" s="34">
        <f t="shared" si="3"/>
        <v>2</v>
      </c>
      <c r="L32" s="97">
        <f>C32*I32*J32</f>
        <v>3</v>
      </c>
      <c r="M32" s="104">
        <f t="shared" si="1"/>
        <v>5</v>
      </c>
    </row>
    <row r="33" spans="1:13" x14ac:dyDescent="0.25">
      <c r="A33" s="45" t="s">
        <v>10</v>
      </c>
      <c r="B33" s="29">
        <v>2</v>
      </c>
      <c r="C33" s="38">
        <v>1</v>
      </c>
      <c r="D33" s="29">
        <v>3</v>
      </c>
      <c r="E33" s="33"/>
      <c r="F33" s="33"/>
      <c r="G33" s="41"/>
      <c r="H33" s="41">
        <v>3</v>
      </c>
      <c r="I33" s="41"/>
      <c r="J33" s="21">
        <v>2</v>
      </c>
      <c r="K33" s="34">
        <f t="shared" si="3"/>
        <v>12</v>
      </c>
      <c r="L33" s="97">
        <f>C33*H33*J33</f>
        <v>6</v>
      </c>
      <c r="M33" s="104">
        <f t="shared" si="1"/>
        <v>18</v>
      </c>
    </row>
    <row r="34" spans="1:13" x14ac:dyDescent="0.25">
      <c r="A34" s="45" t="s">
        <v>11</v>
      </c>
      <c r="B34" s="29">
        <v>0.5</v>
      </c>
      <c r="C34" s="38">
        <v>0.5</v>
      </c>
      <c r="D34" s="29">
        <v>3</v>
      </c>
      <c r="E34" s="33"/>
      <c r="F34" s="33"/>
      <c r="G34" s="41"/>
      <c r="H34" s="41">
        <v>4</v>
      </c>
      <c r="I34" s="41"/>
      <c r="J34" s="21">
        <v>4</v>
      </c>
      <c r="K34" s="34">
        <f t="shared" si="3"/>
        <v>6</v>
      </c>
      <c r="L34" s="97">
        <f>C34*H34*J34</f>
        <v>8</v>
      </c>
      <c r="M34" s="104">
        <f t="shared" si="1"/>
        <v>14</v>
      </c>
    </row>
    <row r="35" spans="1:13" x14ac:dyDescent="0.25">
      <c r="A35" s="45" t="s">
        <v>14</v>
      </c>
      <c r="B35" s="29">
        <v>2</v>
      </c>
      <c r="C35" s="38">
        <v>4</v>
      </c>
      <c r="D35" s="29">
        <v>2</v>
      </c>
      <c r="E35" s="33"/>
      <c r="F35" s="33"/>
      <c r="G35" s="41"/>
      <c r="H35" s="41"/>
      <c r="I35" s="41">
        <v>2</v>
      </c>
      <c r="J35" s="21">
        <v>1</v>
      </c>
      <c r="K35" s="34">
        <f t="shared" si="3"/>
        <v>4</v>
      </c>
      <c r="L35" s="97">
        <f t="shared" ref="L35:L39" si="4">C35*I35*J35</f>
        <v>8</v>
      </c>
      <c r="M35" s="104">
        <f t="shared" si="1"/>
        <v>12</v>
      </c>
    </row>
    <row r="36" spans="1:13" x14ac:dyDescent="0.25">
      <c r="A36" s="45" t="s">
        <v>37</v>
      </c>
      <c r="B36" s="50">
        <v>1</v>
      </c>
      <c r="C36" s="42">
        <v>1</v>
      </c>
      <c r="D36" s="35">
        <v>2</v>
      </c>
      <c r="E36" s="51"/>
      <c r="F36" s="51"/>
      <c r="G36" s="52"/>
      <c r="H36" s="52"/>
      <c r="I36" s="52">
        <v>3</v>
      </c>
      <c r="J36" s="22">
        <v>4</v>
      </c>
      <c r="K36" s="34">
        <f t="shared" si="3"/>
        <v>8</v>
      </c>
      <c r="L36" s="97">
        <f t="shared" si="4"/>
        <v>12</v>
      </c>
      <c r="M36" s="104">
        <f t="shared" si="1"/>
        <v>20</v>
      </c>
    </row>
    <row r="37" spans="1:13" x14ac:dyDescent="0.25">
      <c r="A37" s="46" t="s">
        <v>41</v>
      </c>
      <c r="B37" s="53">
        <v>1</v>
      </c>
      <c r="C37" s="43">
        <v>1</v>
      </c>
      <c r="D37" s="36">
        <v>3</v>
      </c>
      <c r="E37" s="54"/>
      <c r="F37" s="54"/>
      <c r="G37" s="55"/>
      <c r="H37" s="55"/>
      <c r="I37" s="55">
        <v>3</v>
      </c>
      <c r="J37" s="23">
        <v>4</v>
      </c>
      <c r="K37" s="34">
        <f t="shared" si="3"/>
        <v>12</v>
      </c>
      <c r="L37" s="97">
        <f t="shared" si="4"/>
        <v>12</v>
      </c>
      <c r="M37" s="104">
        <f t="shared" si="1"/>
        <v>24</v>
      </c>
    </row>
    <row r="38" spans="1:13" x14ac:dyDescent="0.25">
      <c r="A38" s="46" t="s">
        <v>61</v>
      </c>
      <c r="B38" s="53">
        <v>3</v>
      </c>
      <c r="C38" s="43">
        <v>0.5</v>
      </c>
      <c r="D38" s="36">
        <v>3</v>
      </c>
      <c r="E38" s="54"/>
      <c r="F38" s="54"/>
      <c r="G38" s="55"/>
      <c r="H38" s="55"/>
      <c r="I38" s="55">
        <v>1</v>
      </c>
      <c r="J38" s="23">
        <v>2</v>
      </c>
      <c r="K38" s="88">
        <f t="shared" si="3"/>
        <v>18</v>
      </c>
      <c r="L38" s="97">
        <f t="shared" si="4"/>
        <v>1</v>
      </c>
      <c r="M38" s="104">
        <f t="shared" si="1"/>
        <v>19</v>
      </c>
    </row>
    <row r="39" spans="1:13" ht="15.75" thickBot="1" x14ac:dyDescent="0.3">
      <c r="A39" s="115" t="s">
        <v>36</v>
      </c>
      <c r="B39" s="116">
        <v>0.5</v>
      </c>
      <c r="C39" s="117">
        <v>0.5</v>
      </c>
      <c r="D39" s="118">
        <v>1</v>
      </c>
      <c r="E39" s="119"/>
      <c r="F39" s="119"/>
      <c r="G39" s="120"/>
      <c r="H39" s="120"/>
      <c r="I39" s="120">
        <v>3</v>
      </c>
      <c r="J39" s="121">
        <v>4</v>
      </c>
      <c r="K39" s="122">
        <f>B39*D39*J39</f>
        <v>2</v>
      </c>
      <c r="L39" s="123">
        <f t="shared" si="4"/>
        <v>6</v>
      </c>
      <c r="M39" s="124">
        <f t="shared" si="1"/>
        <v>8</v>
      </c>
    </row>
    <row r="40" spans="1:13" x14ac:dyDescent="0.25">
      <c r="K40" s="2"/>
      <c r="L40" s="6"/>
      <c r="M40" s="6"/>
    </row>
    <row r="41" spans="1:13" x14ac:dyDescent="0.25">
      <c r="K41" s="2"/>
      <c r="L41" s="6"/>
      <c r="M41" s="6"/>
    </row>
  </sheetData>
  <mergeCells count="16">
    <mergeCell ref="B6:B9"/>
    <mergeCell ref="B10:B13"/>
    <mergeCell ref="B15:C15"/>
    <mergeCell ref="B1:B5"/>
    <mergeCell ref="B18:B19"/>
    <mergeCell ref="C18:C19"/>
    <mergeCell ref="D15:J15"/>
    <mergeCell ref="M18:M19"/>
    <mergeCell ref="K15:M15"/>
    <mergeCell ref="D17:F17"/>
    <mergeCell ref="G17:I17"/>
    <mergeCell ref="D18:F18"/>
    <mergeCell ref="G18:I18"/>
    <mergeCell ref="K18:K19"/>
    <mergeCell ref="D16:I16"/>
    <mergeCell ref="L18:L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6AEC-7303-4396-BCD8-23A3EC414DBC}">
  <dimension ref="A1:AI30"/>
  <sheetViews>
    <sheetView zoomScale="85" zoomScaleNormal="85" workbookViewId="0">
      <selection activeCell="AN26" sqref="AN26"/>
    </sheetView>
  </sheetViews>
  <sheetFormatPr defaultRowHeight="15" x14ac:dyDescent="0.25"/>
  <cols>
    <col min="1" max="1" width="18.42578125" customWidth="1"/>
    <col min="2" max="3" width="14.7109375" hidden="1" customWidth="1"/>
    <col min="4" max="9" width="8.28515625" hidden="1" customWidth="1"/>
    <col min="10" max="10" width="9.85546875" style="2" hidden="1" customWidth="1"/>
    <col min="11" max="11" width="14.7109375" style="1" hidden="1" customWidth="1"/>
    <col min="12" max="12" width="14.7109375" hidden="1" customWidth="1"/>
    <col min="13" max="13" width="14.7109375" customWidth="1"/>
    <col min="14" max="14" width="141.7109375" hidden="1" customWidth="1"/>
    <col min="15" max="15" width="8.85546875" customWidth="1"/>
  </cols>
  <sheetData>
    <row r="1" spans="1:35" ht="13.9" customHeight="1" x14ac:dyDescent="0.25">
      <c r="A1" s="3" t="s">
        <v>0</v>
      </c>
      <c r="B1" s="190" t="s">
        <v>56</v>
      </c>
      <c r="C1" s="77" t="s">
        <v>49</v>
      </c>
      <c r="D1" s="7">
        <v>0.5</v>
      </c>
      <c r="F1" s="72" t="s">
        <v>44</v>
      </c>
      <c r="N1" s="81"/>
      <c r="O1" s="26"/>
      <c r="P1" s="26"/>
      <c r="Q1" s="26"/>
      <c r="R1" s="26"/>
      <c r="S1" s="26"/>
    </row>
    <row r="2" spans="1:35" ht="14.45" customHeight="1" x14ac:dyDescent="0.25">
      <c r="A2" s="3" t="s">
        <v>40</v>
      </c>
      <c r="B2" s="191"/>
      <c r="C2" s="74" t="s">
        <v>30</v>
      </c>
      <c r="D2" s="8">
        <v>1</v>
      </c>
      <c r="E2" s="15"/>
      <c r="F2" s="73" t="s">
        <v>50</v>
      </c>
      <c r="N2" s="81"/>
      <c r="O2" s="26"/>
      <c r="P2" s="26"/>
      <c r="Q2" s="26"/>
      <c r="R2" s="26"/>
      <c r="S2" s="26"/>
    </row>
    <row r="3" spans="1:35" ht="14.45" customHeight="1" thickBot="1" x14ac:dyDescent="0.3">
      <c r="A3" s="3"/>
      <c r="B3" s="169"/>
      <c r="C3" s="26"/>
      <c r="D3" s="170"/>
      <c r="E3" s="15"/>
      <c r="F3" s="73"/>
      <c r="N3" s="81"/>
      <c r="O3" s="26"/>
      <c r="P3" s="26"/>
      <c r="Q3" s="26"/>
      <c r="R3" s="26"/>
      <c r="S3" s="26"/>
    </row>
    <row r="4" spans="1:35" ht="26.45" customHeight="1" thickBot="1" x14ac:dyDescent="0.3">
      <c r="A4" s="84" t="s">
        <v>13</v>
      </c>
      <c r="B4" s="207" t="s">
        <v>43</v>
      </c>
      <c r="C4" s="207"/>
      <c r="D4" s="207" t="s">
        <v>12</v>
      </c>
      <c r="E4" s="207"/>
      <c r="F4" s="207"/>
      <c r="G4" s="207"/>
      <c r="H4" s="207"/>
      <c r="I4" s="207"/>
      <c r="J4" s="207"/>
      <c r="K4" s="208" t="s">
        <v>45</v>
      </c>
      <c r="L4" s="209"/>
      <c r="M4" s="210"/>
      <c r="O4" s="229" t="s">
        <v>107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1"/>
    </row>
    <row r="5" spans="1:35" ht="77.45" customHeight="1" thickBot="1" x14ac:dyDescent="0.3">
      <c r="A5" s="85" t="s">
        <v>42</v>
      </c>
      <c r="B5" s="125"/>
      <c r="C5" s="126"/>
      <c r="D5" s="228" t="s">
        <v>25</v>
      </c>
      <c r="E5" s="228"/>
      <c r="F5" s="228"/>
      <c r="G5" s="228"/>
      <c r="H5" s="228"/>
      <c r="I5" s="228"/>
      <c r="J5" s="93" t="s">
        <v>29</v>
      </c>
      <c r="K5" s="125"/>
      <c r="L5" s="126"/>
      <c r="M5" s="127" t="s">
        <v>70</v>
      </c>
      <c r="N5" s="141" t="s">
        <v>72</v>
      </c>
      <c r="O5" s="208" t="s">
        <v>94</v>
      </c>
      <c r="P5" s="209"/>
      <c r="Q5" s="209"/>
      <c r="R5" s="209"/>
      <c r="S5" s="210"/>
      <c r="T5" s="229" t="s">
        <v>87</v>
      </c>
      <c r="U5" s="230"/>
      <c r="V5" s="230"/>
      <c r="W5" s="231"/>
      <c r="X5" s="229" t="s">
        <v>88</v>
      </c>
      <c r="Y5" s="230"/>
      <c r="Z5" s="230"/>
      <c r="AA5" s="230"/>
      <c r="AB5" s="230"/>
      <c r="AC5" s="230"/>
      <c r="AD5" s="230"/>
      <c r="AE5" s="230"/>
      <c r="AF5" s="231"/>
      <c r="AG5" s="208" t="s">
        <v>104</v>
      </c>
      <c r="AH5" s="210"/>
    </row>
    <row r="6" spans="1:35" ht="18.600000000000001" customHeight="1" thickBot="1" x14ac:dyDescent="0.3">
      <c r="A6" s="85"/>
      <c r="B6" s="89" t="s">
        <v>63</v>
      </c>
      <c r="C6" s="90" t="s">
        <v>64</v>
      </c>
      <c r="D6" s="205" t="s">
        <v>65</v>
      </c>
      <c r="E6" s="206"/>
      <c r="F6" s="206"/>
      <c r="G6" s="206" t="s">
        <v>66</v>
      </c>
      <c r="H6" s="206"/>
      <c r="I6" s="206"/>
      <c r="J6" s="14" t="s">
        <v>67</v>
      </c>
      <c r="K6" s="92" t="s">
        <v>68</v>
      </c>
      <c r="L6" s="49" t="s">
        <v>69</v>
      </c>
      <c r="M6" s="91"/>
      <c r="N6" s="142"/>
      <c r="O6" s="232"/>
      <c r="P6" s="237"/>
      <c r="Q6" s="237"/>
      <c r="R6" s="237"/>
      <c r="S6" s="233"/>
      <c r="T6" s="232"/>
      <c r="U6" s="237"/>
      <c r="V6" s="237"/>
      <c r="W6" s="233"/>
      <c r="X6" s="234"/>
      <c r="Y6" s="235"/>
      <c r="Z6" s="235"/>
      <c r="AA6" s="235"/>
      <c r="AB6" s="235"/>
      <c r="AC6" s="235"/>
      <c r="AD6" s="235"/>
      <c r="AE6" s="235"/>
      <c r="AF6" s="236"/>
      <c r="AG6" s="232"/>
      <c r="AH6" s="233"/>
    </row>
    <row r="7" spans="1:35" ht="31.9" customHeight="1" x14ac:dyDescent="0.25">
      <c r="A7" s="224"/>
      <c r="B7" s="200" t="s">
        <v>34</v>
      </c>
      <c r="C7" s="202" t="s">
        <v>5</v>
      </c>
      <c r="D7" s="201" t="s">
        <v>54</v>
      </c>
      <c r="E7" s="204"/>
      <c r="F7" s="204"/>
      <c r="G7" s="197" t="s">
        <v>17</v>
      </c>
      <c r="H7" s="197"/>
      <c r="I7" s="197"/>
      <c r="J7" s="19"/>
      <c r="K7" s="200" t="s">
        <v>34</v>
      </c>
      <c r="L7" s="220" t="s">
        <v>5</v>
      </c>
      <c r="M7" s="222" t="s">
        <v>46</v>
      </c>
      <c r="N7" s="226"/>
      <c r="O7" s="212" t="s">
        <v>106</v>
      </c>
      <c r="P7" s="216" t="s">
        <v>89</v>
      </c>
      <c r="Q7" s="216" t="s">
        <v>90</v>
      </c>
      <c r="R7" s="216" t="s">
        <v>91</v>
      </c>
      <c r="S7" s="238" t="s">
        <v>110</v>
      </c>
      <c r="T7" s="218" t="s">
        <v>92</v>
      </c>
      <c r="U7" s="216" t="s">
        <v>100</v>
      </c>
      <c r="V7" s="216" t="s">
        <v>112</v>
      </c>
      <c r="W7" s="242" t="s">
        <v>93</v>
      </c>
      <c r="X7" s="244" t="s">
        <v>109</v>
      </c>
      <c r="Y7" s="240" t="s">
        <v>111</v>
      </c>
      <c r="Z7" s="216" t="s">
        <v>99</v>
      </c>
      <c r="AA7" s="216" t="s">
        <v>95</v>
      </c>
      <c r="AB7" s="214" t="s">
        <v>108</v>
      </c>
      <c r="AC7" s="216" t="s">
        <v>97</v>
      </c>
      <c r="AD7" s="216" t="s">
        <v>101</v>
      </c>
      <c r="AE7" s="216" t="s">
        <v>96</v>
      </c>
      <c r="AF7" s="242" t="s">
        <v>98</v>
      </c>
      <c r="AG7" s="218" t="s">
        <v>113</v>
      </c>
      <c r="AH7" s="242" t="s">
        <v>114</v>
      </c>
      <c r="AI7" s="4"/>
    </row>
    <row r="8" spans="1:35" ht="72.599999999999994" customHeight="1" thickBot="1" x14ac:dyDescent="0.3">
      <c r="A8" s="225"/>
      <c r="B8" s="201"/>
      <c r="C8" s="203"/>
      <c r="D8" s="30" t="s">
        <v>55</v>
      </c>
      <c r="E8" s="31" t="s">
        <v>19</v>
      </c>
      <c r="F8" s="32" t="s">
        <v>18</v>
      </c>
      <c r="G8" s="39" t="s">
        <v>53</v>
      </c>
      <c r="H8" s="39" t="s">
        <v>28</v>
      </c>
      <c r="I8" s="40" t="s">
        <v>27</v>
      </c>
      <c r="J8" s="20"/>
      <c r="K8" s="201"/>
      <c r="L8" s="221"/>
      <c r="M8" s="223"/>
      <c r="N8" s="227"/>
      <c r="O8" s="213"/>
      <c r="P8" s="217"/>
      <c r="Q8" s="217"/>
      <c r="R8" s="217"/>
      <c r="S8" s="239"/>
      <c r="T8" s="219"/>
      <c r="U8" s="217"/>
      <c r="V8" s="217"/>
      <c r="W8" s="243"/>
      <c r="X8" s="245"/>
      <c r="Y8" s="241"/>
      <c r="Z8" s="217"/>
      <c r="AA8" s="217"/>
      <c r="AB8" s="215"/>
      <c r="AC8" s="217"/>
      <c r="AD8" s="217"/>
      <c r="AE8" s="217"/>
      <c r="AF8" s="243"/>
      <c r="AG8" s="219"/>
      <c r="AH8" s="243"/>
      <c r="AI8" s="25"/>
    </row>
    <row r="9" spans="1:35" ht="13.9" customHeight="1" x14ac:dyDescent="0.25">
      <c r="A9" s="137" t="s">
        <v>47</v>
      </c>
      <c r="B9" s="61"/>
      <c r="C9" s="62"/>
      <c r="D9" s="63"/>
      <c r="E9" s="64"/>
      <c r="F9" s="65"/>
      <c r="G9" s="64"/>
      <c r="H9" s="64"/>
      <c r="I9" s="65"/>
      <c r="J9" s="66"/>
      <c r="K9" s="61"/>
      <c r="L9" s="128"/>
      <c r="M9" s="138"/>
      <c r="N9" s="143"/>
      <c r="O9" s="159"/>
      <c r="P9" s="160"/>
      <c r="Q9" s="160"/>
      <c r="R9" s="160"/>
      <c r="S9" s="161"/>
      <c r="T9" s="159"/>
      <c r="U9" s="160"/>
      <c r="V9" s="160"/>
      <c r="W9" s="161"/>
      <c r="X9" s="159"/>
      <c r="Y9" s="162"/>
      <c r="Z9" s="160"/>
      <c r="AA9" s="160"/>
      <c r="AB9" s="160"/>
      <c r="AC9" s="160"/>
      <c r="AD9" s="160"/>
      <c r="AE9" s="160"/>
      <c r="AF9" s="161"/>
      <c r="AG9" s="159"/>
      <c r="AH9" s="161"/>
    </row>
    <row r="10" spans="1:35" ht="14.45" customHeight="1" x14ac:dyDescent="0.25">
      <c r="A10" s="106" t="s">
        <v>3</v>
      </c>
      <c r="B10" s="107">
        <v>0.5</v>
      </c>
      <c r="C10" s="108">
        <v>0.5</v>
      </c>
      <c r="D10" s="107">
        <v>4</v>
      </c>
      <c r="E10" s="109"/>
      <c r="F10" s="109"/>
      <c r="G10" s="110">
        <v>1</v>
      </c>
      <c r="H10" s="110"/>
      <c r="I10" s="110"/>
      <c r="J10" s="111">
        <v>3</v>
      </c>
      <c r="K10" s="112">
        <f>B10*D10*J10</f>
        <v>6</v>
      </c>
      <c r="L10" s="129">
        <f>C10*G10*J10</f>
        <v>1.5</v>
      </c>
      <c r="M10" s="133">
        <f>SUM(K10:L10)</f>
        <v>7.5</v>
      </c>
      <c r="N10" s="144" t="s">
        <v>71</v>
      </c>
      <c r="O10" s="150" t="s">
        <v>102</v>
      </c>
      <c r="P10" s="151" t="s">
        <v>102</v>
      </c>
      <c r="Q10" s="151" t="s">
        <v>102</v>
      </c>
      <c r="R10" s="148"/>
      <c r="S10" s="149"/>
      <c r="T10" s="150" t="s">
        <v>102</v>
      </c>
      <c r="U10" s="151" t="s">
        <v>102</v>
      </c>
      <c r="V10" s="151" t="s">
        <v>102</v>
      </c>
      <c r="W10" s="152" t="s">
        <v>102</v>
      </c>
      <c r="X10" s="147"/>
      <c r="Y10" s="151" t="s">
        <v>102</v>
      </c>
      <c r="Z10" s="148"/>
      <c r="AA10" s="151" t="s">
        <v>102</v>
      </c>
      <c r="AB10" s="151" t="s">
        <v>102</v>
      </c>
      <c r="AC10" s="151" t="s">
        <v>102</v>
      </c>
      <c r="AD10" s="151" t="s">
        <v>102</v>
      </c>
      <c r="AE10" s="148"/>
      <c r="AF10" s="149"/>
      <c r="AG10" s="150" t="s">
        <v>102</v>
      </c>
      <c r="AH10" s="152" t="s">
        <v>102</v>
      </c>
    </row>
    <row r="11" spans="1:35" ht="14.45" customHeight="1" x14ac:dyDescent="0.25">
      <c r="A11" s="45" t="s">
        <v>2</v>
      </c>
      <c r="B11" s="29">
        <v>3</v>
      </c>
      <c r="C11" s="38">
        <v>1</v>
      </c>
      <c r="D11" s="29">
        <v>3</v>
      </c>
      <c r="E11" s="33"/>
      <c r="F11" s="33"/>
      <c r="G11" s="41">
        <v>1</v>
      </c>
      <c r="H11" s="41"/>
      <c r="I11" s="41"/>
      <c r="J11" s="11">
        <v>3</v>
      </c>
      <c r="K11" s="34">
        <f t="shared" ref="K11:K14" si="0">B11*D11*J11</f>
        <v>27</v>
      </c>
      <c r="L11" s="130">
        <f>C11*G11*J11</f>
        <v>3</v>
      </c>
      <c r="M11" s="134">
        <f t="shared" ref="M11:M28" si="1">SUM(K11:L11)</f>
        <v>30</v>
      </c>
      <c r="N11" s="144" t="s">
        <v>86</v>
      </c>
      <c r="O11" s="150" t="s">
        <v>102</v>
      </c>
      <c r="P11" s="151" t="s">
        <v>102</v>
      </c>
      <c r="Q11" s="148"/>
      <c r="R11" s="148"/>
      <c r="S11" s="149"/>
      <c r="T11" s="147"/>
      <c r="U11" s="151" t="s">
        <v>102</v>
      </c>
      <c r="V11" s="148"/>
      <c r="W11" s="149"/>
      <c r="X11" s="147"/>
      <c r="Y11" s="163"/>
      <c r="Z11" s="148"/>
      <c r="AA11" s="148"/>
      <c r="AB11" s="148"/>
      <c r="AC11" s="148"/>
      <c r="AD11" s="148"/>
      <c r="AE11" s="148"/>
      <c r="AF11" s="149"/>
      <c r="AG11" s="147"/>
      <c r="AH11" s="152" t="s">
        <v>102</v>
      </c>
    </row>
    <row r="12" spans="1:35" ht="14.45" customHeight="1" x14ac:dyDescent="0.25">
      <c r="A12" s="45" t="s">
        <v>4</v>
      </c>
      <c r="B12" s="29">
        <v>1</v>
      </c>
      <c r="C12" s="38">
        <v>3</v>
      </c>
      <c r="D12" s="29">
        <v>1</v>
      </c>
      <c r="E12" s="33"/>
      <c r="F12" s="33"/>
      <c r="G12" s="41">
        <v>3</v>
      </c>
      <c r="H12" s="41"/>
      <c r="I12" s="41"/>
      <c r="J12" s="11">
        <v>2</v>
      </c>
      <c r="K12" s="34">
        <f t="shared" si="0"/>
        <v>2</v>
      </c>
      <c r="L12" s="130">
        <f t="shared" ref="L12:L14" si="2">C12*G12*J12</f>
        <v>18</v>
      </c>
      <c r="M12" s="134">
        <f t="shared" si="1"/>
        <v>20</v>
      </c>
      <c r="N12" s="144" t="s">
        <v>85</v>
      </c>
      <c r="O12" s="150" t="s">
        <v>102</v>
      </c>
      <c r="P12" s="151" t="s">
        <v>102</v>
      </c>
      <c r="Q12" s="151" t="s">
        <v>102</v>
      </c>
      <c r="R12" s="148"/>
      <c r="S12" s="149"/>
      <c r="T12" s="150" t="s">
        <v>102</v>
      </c>
      <c r="U12" s="151" t="s">
        <v>102</v>
      </c>
      <c r="V12" s="151" t="s">
        <v>102</v>
      </c>
      <c r="W12" s="152" t="s">
        <v>102</v>
      </c>
      <c r="X12" s="147"/>
      <c r="Y12" s="163"/>
      <c r="Z12" s="151" t="s">
        <v>102</v>
      </c>
      <c r="AA12" s="151" t="s">
        <v>102</v>
      </c>
      <c r="AB12" s="148"/>
      <c r="AC12" s="148"/>
      <c r="AD12" s="148"/>
      <c r="AE12" s="148"/>
      <c r="AF12" s="149"/>
      <c r="AG12" s="147"/>
      <c r="AH12" s="165"/>
    </row>
    <row r="13" spans="1:35" ht="14.45" customHeight="1" x14ac:dyDescent="0.25">
      <c r="A13" s="45" t="s">
        <v>103</v>
      </c>
      <c r="B13" s="29">
        <v>3</v>
      </c>
      <c r="C13" s="38">
        <v>2</v>
      </c>
      <c r="D13" s="29">
        <v>3</v>
      </c>
      <c r="E13" s="33"/>
      <c r="F13" s="33"/>
      <c r="G13" s="41">
        <v>2</v>
      </c>
      <c r="H13" s="41"/>
      <c r="I13" s="41"/>
      <c r="J13" s="11">
        <v>2</v>
      </c>
      <c r="K13" s="34">
        <f t="shared" si="0"/>
        <v>18</v>
      </c>
      <c r="L13" s="130">
        <f t="shared" si="2"/>
        <v>8</v>
      </c>
      <c r="M13" s="134">
        <f t="shared" si="1"/>
        <v>26</v>
      </c>
      <c r="N13" s="144" t="s">
        <v>84</v>
      </c>
      <c r="O13" s="150" t="s">
        <v>102</v>
      </c>
      <c r="P13" s="151" t="s">
        <v>102</v>
      </c>
      <c r="Q13" s="151" t="s">
        <v>102</v>
      </c>
      <c r="R13" s="148"/>
      <c r="S13" s="149"/>
      <c r="T13" s="150" t="s">
        <v>102</v>
      </c>
      <c r="U13" s="151" t="s">
        <v>102</v>
      </c>
      <c r="V13" s="151" t="s">
        <v>102</v>
      </c>
      <c r="W13" s="152" t="s">
        <v>102</v>
      </c>
      <c r="X13" s="147"/>
      <c r="Y13" s="163"/>
      <c r="Z13" s="148"/>
      <c r="AA13" s="148"/>
      <c r="AB13" s="148"/>
      <c r="AC13" s="148"/>
      <c r="AD13" s="148"/>
      <c r="AE13" s="148"/>
      <c r="AF13" s="149"/>
      <c r="AG13" s="150" t="s">
        <v>102</v>
      </c>
      <c r="AH13" s="152" t="s">
        <v>102</v>
      </c>
    </row>
    <row r="14" spans="1:35" ht="14.45" customHeight="1" x14ac:dyDescent="0.25">
      <c r="A14" s="45" t="s">
        <v>105</v>
      </c>
      <c r="B14" s="29">
        <v>1</v>
      </c>
      <c r="C14" s="38">
        <v>1</v>
      </c>
      <c r="D14" s="29">
        <v>3</v>
      </c>
      <c r="E14" s="33"/>
      <c r="F14" s="33"/>
      <c r="G14" s="41">
        <v>3</v>
      </c>
      <c r="H14" s="41"/>
      <c r="I14" s="41"/>
      <c r="J14" s="11">
        <v>1</v>
      </c>
      <c r="K14" s="34">
        <f t="shared" si="0"/>
        <v>3</v>
      </c>
      <c r="L14" s="130">
        <f t="shared" si="2"/>
        <v>3</v>
      </c>
      <c r="M14" s="134">
        <f t="shared" si="1"/>
        <v>6</v>
      </c>
      <c r="N14" s="144" t="s">
        <v>73</v>
      </c>
      <c r="O14" s="147"/>
      <c r="P14" s="151"/>
      <c r="Q14" s="148"/>
      <c r="R14" s="151" t="s">
        <v>102</v>
      </c>
      <c r="S14" s="152" t="s">
        <v>102</v>
      </c>
      <c r="T14" s="147"/>
      <c r="U14" s="151"/>
      <c r="V14" s="151"/>
      <c r="W14" s="152"/>
      <c r="X14" s="147"/>
      <c r="Y14" s="151" t="s">
        <v>102</v>
      </c>
      <c r="Z14" s="151"/>
      <c r="AA14" s="148"/>
      <c r="AB14" s="148"/>
      <c r="AC14" s="148"/>
      <c r="AD14" s="148"/>
      <c r="AE14" s="151" t="s">
        <v>102</v>
      </c>
      <c r="AF14" s="152" t="s">
        <v>102</v>
      </c>
      <c r="AG14" s="150" t="s">
        <v>102</v>
      </c>
      <c r="AH14" s="152" t="s">
        <v>102</v>
      </c>
    </row>
    <row r="15" spans="1:35" ht="15.75" x14ac:dyDescent="0.25">
      <c r="A15" s="45" t="s">
        <v>16</v>
      </c>
      <c r="B15" s="29">
        <v>1</v>
      </c>
      <c r="C15" s="38">
        <v>1</v>
      </c>
      <c r="D15" s="29">
        <v>1</v>
      </c>
      <c r="E15" s="33"/>
      <c r="F15" s="33"/>
      <c r="G15" s="41"/>
      <c r="H15" s="41">
        <v>3</v>
      </c>
      <c r="I15" s="41"/>
      <c r="J15" s="21">
        <v>2</v>
      </c>
      <c r="K15" s="34">
        <f>B15*D15*J15</f>
        <v>2</v>
      </c>
      <c r="L15" s="130">
        <f>C15*H15*J15</f>
        <v>6</v>
      </c>
      <c r="M15" s="134">
        <f t="shared" si="1"/>
        <v>8</v>
      </c>
      <c r="N15" s="144" t="s">
        <v>74</v>
      </c>
      <c r="O15" s="150" t="s">
        <v>102</v>
      </c>
      <c r="P15" s="151" t="s">
        <v>102</v>
      </c>
      <c r="Q15" s="154"/>
      <c r="R15" s="151" t="s">
        <v>102</v>
      </c>
      <c r="S15" s="152" t="s">
        <v>102</v>
      </c>
      <c r="T15" s="153"/>
      <c r="U15" s="151" t="s">
        <v>102</v>
      </c>
      <c r="V15" s="151" t="s">
        <v>102</v>
      </c>
      <c r="W15" s="152" t="s">
        <v>102</v>
      </c>
      <c r="X15" s="153"/>
      <c r="Y15" s="151" t="s">
        <v>102</v>
      </c>
      <c r="Z15" s="151"/>
      <c r="AA15" s="154"/>
      <c r="AB15" s="154"/>
      <c r="AC15" s="154"/>
      <c r="AD15" s="154"/>
      <c r="AE15" s="151" t="s">
        <v>102</v>
      </c>
      <c r="AF15" s="152" t="s">
        <v>102</v>
      </c>
      <c r="AG15" s="150" t="s">
        <v>102</v>
      </c>
      <c r="AH15" s="152" t="s">
        <v>102</v>
      </c>
    </row>
    <row r="16" spans="1:35" ht="15.75" x14ac:dyDescent="0.25">
      <c r="A16" s="45" t="s">
        <v>1</v>
      </c>
      <c r="B16" s="29">
        <v>0.5</v>
      </c>
      <c r="C16" s="38">
        <v>0.5</v>
      </c>
      <c r="D16" s="29">
        <v>4</v>
      </c>
      <c r="E16" s="33"/>
      <c r="F16" s="33"/>
      <c r="G16" s="41"/>
      <c r="H16" s="41">
        <v>4</v>
      </c>
      <c r="I16" s="41"/>
      <c r="J16" s="11">
        <v>4</v>
      </c>
      <c r="K16" s="34">
        <f>B16*D16*J16</f>
        <v>8</v>
      </c>
      <c r="L16" s="130">
        <f>C16*H16*J16</f>
        <v>8</v>
      </c>
      <c r="M16" s="134">
        <f>SUM(K16:L16)</f>
        <v>16</v>
      </c>
      <c r="N16" s="144" t="s">
        <v>75</v>
      </c>
      <c r="O16" s="150" t="s">
        <v>102</v>
      </c>
      <c r="P16" s="151" t="s">
        <v>102</v>
      </c>
      <c r="Q16" s="154"/>
      <c r="R16" s="151" t="s">
        <v>102</v>
      </c>
      <c r="S16" s="152" t="s">
        <v>102</v>
      </c>
      <c r="T16" s="153"/>
      <c r="U16" s="154"/>
      <c r="V16" s="154"/>
      <c r="W16" s="155"/>
      <c r="X16" s="150" t="s">
        <v>102</v>
      </c>
      <c r="Y16" s="151" t="s">
        <v>102</v>
      </c>
      <c r="Z16" s="151"/>
      <c r="AA16" s="154"/>
      <c r="AB16" s="154"/>
      <c r="AC16" s="154"/>
      <c r="AD16" s="154"/>
      <c r="AE16" s="151" t="s">
        <v>102</v>
      </c>
      <c r="AF16" s="155"/>
      <c r="AG16" s="150" t="s">
        <v>102</v>
      </c>
      <c r="AH16" s="152" t="s">
        <v>102</v>
      </c>
    </row>
    <row r="17" spans="1:34" ht="14.45" customHeight="1" x14ac:dyDescent="0.25">
      <c r="A17" s="60" t="s">
        <v>48</v>
      </c>
      <c r="B17" s="67"/>
      <c r="C17" s="68"/>
      <c r="D17" s="67"/>
      <c r="E17" s="69"/>
      <c r="F17" s="69"/>
      <c r="G17" s="69"/>
      <c r="H17" s="69"/>
      <c r="I17" s="69"/>
      <c r="J17" s="68"/>
      <c r="K17" s="70"/>
      <c r="L17" s="131"/>
      <c r="M17" s="135"/>
      <c r="N17" s="145"/>
      <c r="O17" s="156"/>
      <c r="P17" s="157"/>
      <c r="Q17" s="157"/>
      <c r="R17" s="157"/>
      <c r="S17" s="158"/>
      <c r="T17" s="156"/>
      <c r="U17" s="157"/>
      <c r="V17" s="157"/>
      <c r="W17" s="158"/>
      <c r="X17" s="156"/>
      <c r="Y17" s="164"/>
      <c r="Z17" s="157"/>
      <c r="AA17" s="157"/>
      <c r="AB17" s="157"/>
      <c r="AC17" s="157"/>
      <c r="AD17" s="157"/>
      <c r="AE17" s="157"/>
      <c r="AF17" s="158"/>
      <c r="AG17" s="156"/>
      <c r="AH17" s="158"/>
    </row>
    <row r="18" spans="1:34" ht="15.75" x14ac:dyDescent="0.25">
      <c r="A18" s="45" t="s">
        <v>6</v>
      </c>
      <c r="B18" s="29">
        <v>1</v>
      </c>
      <c r="C18" s="38">
        <v>1</v>
      </c>
      <c r="D18" s="29">
        <v>3</v>
      </c>
      <c r="E18" s="33"/>
      <c r="F18" s="33"/>
      <c r="G18" s="41"/>
      <c r="H18" s="41">
        <v>3</v>
      </c>
      <c r="I18" s="41"/>
      <c r="J18" s="21">
        <v>4</v>
      </c>
      <c r="K18" s="34">
        <f t="shared" ref="K18:K27" si="3">B18*D18*J18</f>
        <v>12</v>
      </c>
      <c r="L18" s="130">
        <f>C18*H18*J18</f>
        <v>12</v>
      </c>
      <c r="M18" s="134">
        <f t="shared" si="1"/>
        <v>24</v>
      </c>
      <c r="N18" s="144" t="s">
        <v>83</v>
      </c>
      <c r="O18" s="153"/>
      <c r="P18" s="154"/>
      <c r="Q18" s="154"/>
      <c r="R18" s="151"/>
      <c r="S18" s="152" t="s">
        <v>102</v>
      </c>
      <c r="T18" s="153"/>
      <c r="U18" s="154"/>
      <c r="V18" s="154"/>
      <c r="W18" s="155"/>
      <c r="X18" s="153"/>
      <c r="Y18" s="151" t="s">
        <v>102</v>
      </c>
      <c r="Z18" s="154"/>
      <c r="AA18" s="154"/>
      <c r="AB18" s="154"/>
      <c r="AC18" s="154"/>
      <c r="AD18" s="154"/>
      <c r="AE18" s="154"/>
      <c r="AF18" s="152" t="s">
        <v>102</v>
      </c>
      <c r="AG18" s="150" t="s">
        <v>102</v>
      </c>
      <c r="AH18" s="152" t="s">
        <v>102</v>
      </c>
    </row>
    <row r="19" spans="1:34" ht="15.75" x14ac:dyDescent="0.25">
      <c r="A19" s="45" t="s">
        <v>7</v>
      </c>
      <c r="B19" s="29">
        <v>1</v>
      </c>
      <c r="C19" s="38">
        <v>2</v>
      </c>
      <c r="D19" s="29">
        <v>3</v>
      </c>
      <c r="E19" s="33"/>
      <c r="F19" s="33"/>
      <c r="G19" s="41"/>
      <c r="H19" s="41"/>
      <c r="I19" s="41">
        <v>3</v>
      </c>
      <c r="J19" s="21">
        <v>2</v>
      </c>
      <c r="K19" s="34">
        <f t="shared" si="3"/>
        <v>6</v>
      </c>
      <c r="L19" s="130">
        <f>C19*I19*J19</f>
        <v>12</v>
      </c>
      <c r="M19" s="134">
        <f t="shared" si="1"/>
        <v>18</v>
      </c>
      <c r="N19" s="144" t="s">
        <v>78</v>
      </c>
      <c r="O19" s="153"/>
      <c r="P19" s="154"/>
      <c r="Q19" s="154"/>
      <c r="R19" s="151"/>
      <c r="S19" s="152" t="s">
        <v>102</v>
      </c>
      <c r="T19" s="153"/>
      <c r="U19" s="154"/>
      <c r="V19" s="154"/>
      <c r="W19" s="155"/>
      <c r="X19" s="153"/>
      <c r="Y19" s="151" t="s">
        <v>102</v>
      </c>
      <c r="Z19" s="154"/>
      <c r="AA19" s="154"/>
      <c r="AB19" s="154"/>
      <c r="AC19" s="154"/>
      <c r="AD19" s="154"/>
      <c r="AE19" s="154"/>
      <c r="AF19" s="152" t="s">
        <v>102</v>
      </c>
      <c r="AG19" s="150" t="s">
        <v>102</v>
      </c>
      <c r="AH19" s="152" t="s">
        <v>102</v>
      </c>
    </row>
    <row r="20" spans="1:34" ht="15.75" x14ac:dyDescent="0.25">
      <c r="A20" s="45" t="s">
        <v>8</v>
      </c>
      <c r="B20" s="29">
        <v>1</v>
      </c>
      <c r="C20" s="38">
        <v>1</v>
      </c>
      <c r="D20" s="29">
        <v>3</v>
      </c>
      <c r="E20" s="33"/>
      <c r="F20" s="33"/>
      <c r="G20" s="41"/>
      <c r="H20" s="41">
        <v>3</v>
      </c>
      <c r="I20" s="41"/>
      <c r="J20" s="21">
        <v>4</v>
      </c>
      <c r="K20" s="34">
        <f t="shared" si="3"/>
        <v>12</v>
      </c>
      <c r="L20" s="130">
        <f>C20*H20*J20</f>
        <v>12</v>
      </c>
      <c r="M20" s="134">
        <f t="shared" si="1"/>
        <v>24</v>
      </c>
      <c r="N20" s="144" t="s">
        <v>81</v>
      </c>
      <c r="O20" s="153"/>
      <c r="P20" s="154"/>
      <c r="Q20" s="154"/>
      <c r="R20" s="151"/>
      <c r="S20" s="152" t="s">
        <v>102</v>
      </c>
      <c r="T20" s="153"/>
      <c r="U20" s="154"/>
      <c r="V20" s="154"/>
      <c r="W20" s="155"/>
      <c r="X20" s="153"/>
      <c r="Y20" s="151" t="s">
        <v>102</v>
      </c>
      <c r="Z20" s="154"/>
      <c r="AA20" s="154"/>
      <c r="AB20" s="154"/>
      <c r="AC20" s="154"/>
      <c r="AD20" s="154"/>
      <c r="AE20" s="154"/>
      <c r="AF20" s="152" t="s">
        <v>102</v>
      </c>
      <c r="AG20" s="150" t="s">
        <v>102</v>
      </c>
      <c r="AH20" s="152" t="s">
        <v>102</v>
      </c>
    </row>
    <row r="21" spans="1:34" ht="15.75" x14ac:dyDescent="0.25">
      <c r="A21" s="45" t="s">
        <v>9</v>
      </c>
      <c r="B21" s="29">
        <v>0.5</v>
      </c>
      <c r="C21" s="38">
        <v>0.5</v>
      </c>
      <c r="D21" s="29">
        <v>2</v>
      </c>
      <c r="E21" s="33"/>
      <c r="F21" s="33"/>
      <c r="G21" s="41"/>
      <c r="H21" s="41"/>
      <c r="I21" s="41">
        <v>3</v>
      </c>
      <c r="J21" s="21">
        <v>2</v>
      </c>
      <c r="K21" s="34">
        <f t="shared" si="3"/>
        <v>2</v>
      </c>
      <c r="L21" s="130">
        <f>C21*I21*J21</f>
        <v>3</v>
      </c>
      <c r="M21" s="134">
        <f t="shared" si="1"/>
        <v>5</v>
      </c>
      <c r="N21" s="144" t="s">
        <v>76</v>
      </c>
      <c r="O21" s="153"/>
      <c r="P21" s="154"/>
      <c r="Q21" s="154"/>
      <c r="R21" s="154"/>
      <c r="S21" s="152"/>
      <c r="T21" s="153"/>
      <c r="U21" s="154"/>
      <c r="V21" s="154"/>
      <c r="W21" s="155"/>
      <c r="X21" s="153"/>
      <c r="Y21" s="151" t="s">
        <v>102</v>
      </c>
      <c r="Z21" s="154"/>
      <c r="AA21" s="154"/>
      <c r="AB21" s="154"/>
      <c r="AC21" s="154"/>
      <c r="AD21" s="154"/>
      <c r="AE21" s="154"/>
      <c r="AF21" s="152" t="s">
        <v>102</v>
      </c>
      <c r="AG21" s="150" t="s">
        <v>102</v>
      </c>
      <c r="AH21" s="152" t="s">
        <v>102</v>
      </c>
    </row>
    <row r="22" spans="1:34" ht="15.75" x14ac:dyDescent="0.25">
      <c r="A22" s="45" t="s">
        <v>10</v>
      </c>
      <c r="B22" s="29">
        <v>2</v>
      </c>
      <c r="C22" s="38">
        <v>1</v>
      </c>
      <c r="D22" s="29">
        <v>3</v>
      </c>
      <c r="E22" s="33"/>
      <c r="F22" s="33"/>
      <c r="G22" s="41"/>
      <c r="H22" s="41">
        <v>3</v>
      </c>
      <c r="I22" s="41"/>
      <c r="J22" s="21">
        <v>2</v>
      </c>
      <c r="K22" s="34">
        <f t="shared" si="3"/>
        <v>12</v>
      </c>
      <c r="L22" s="130">
        <f>C22*H22*J22</f>
        <v>6</v>
      </c>
      <c r="M22" s="134">
        <f t="shared" si="1"/>
        <v>18</v>
      </c>
      <c r="N22" s="144" t="s">
        <v>77</v>
      </c>
      <c r="O22" s="153"/>
      <c r="P22" s="154"/>
      <c r="Q22" s="154"/>
      <c r="R22" s="151" t="s">
        <v>102</v>
      </c>
      <c r="S22" s="152" t="s">
        <v>102</v>
      </c>
      <c r="T22" s="153"/>
      <c r="U22" s="154"/>
      <c r="V22" s="154"/>
      <c r="W22" s="155"/>
      <c r="X22" s="150" t="s">
        <v>102</v>
      </c>
      <c r="Y22" s="151" t="s">
        <v>102</v>
      </c>
      <c r="Z22" s="154"/>
      <c r="AA22" s="154"/>
      <c r="AB22" s="154"/>
      <c r="AC22" s="154"/>
      <c r="AD22" s="154"/>
      <c r="AE22" s="151" t="s">
        <v>102</v>
      </c>
      <c r="AF22" s="152" t="s">
        <v>102</v>
      </c>
      <c r="AG22" s="150" t="s">
        <v>102</v>
      </c>
      <c r="AH22" s="152" t="s">
        <v>102</v>
      </c>
    </row>
    <row r="23" spans="1:34" ht="15.75" x14ac:dyDescent="0.25">
      <c r="A23" s="45" t="s">
        <v>11</v>
      </c>
      <c r="B23" s="29">
        <v>0.5</v>
      </c>
      <c r="C23" s="38">
        <v>0.5</v>
      </c>
      <c r="D23" s="29">
        <v>3</v>
      </c>
      <c r="E23" s="33"/>
      <c r="F23" s="33"/>
      <c r="G23" s="41"/>
      <c r="H23" s="41">
        <v>4</v>
      </c>
      <c r="I23" s="41"/>
      <c r="J23" s="21">
        <v>4</v>
      </c>
      <c r="K23" s="34">
        <f t="shared" si="3"/>
        <v>6</v>
      </c>
      <c r="L23" s="130">
        <f>C23*H23*J23</f>
        <v>8</v>
      </c>
      <c r="M23" s="134">
        <f t="shared" si="1"/>
        <v>14</v>
      </c>
      <c r="N23" s="144"/>
      <c r="O23" s="153"/>
      <c r="P23" s="154"/>
      <c r="Q23" s="154"/>
      <c r="R23" s="154"/>
      <c r="S23" s="152"/>
      <c r="T23" s="153"/>
      <c r="U23" s="154"/>
      <c r="V23" s="154"/>
      <c r="W23" s="155"/>
      <c r="X23" s="153"/>
      <c r="Y23" s="151" t="s">
        <v>102</v>
      </c>
      <c r="Z23" s="154"/>
      <c r="AA23" s="154"/>
      <c r="AB23" s="154"/>
      <c r="AC23" s="154"/>
      <c r="AD23" s="154"/>
      <c r="AE23" s="154"/>
      <c r="AF23" s="155"/>
      <c r="AG23" s="153"/>
      <c r="AH23" s="152" t="s">
        <v>102</v>
      </c>
    </row>
    <row r="24" spans="1:34" ht="15.75" x14ac:dyDescent="0.25">
      <c r="A24" s="45" t="s">
        <v>14</v>
      </c>
      <c r="B24" s="29">
        <v>2</v>
      </c>
      <c r="C24" s="38">
        <v>4</v>
      </c>
      <c r="D24" s="29">
        <v>2</v>
      </c>
      <c r="E24" s="33"/>
      <c r="F24" s="33"/>
      <c r="G24" s="41"/>
      <c r="H24" s="41"/>
      <c r="I24" s="41">
        <v>2</v>
      </c>
      <c r="J24" s="21">
        <v>1</v>
      </c>
      <c r="K24" s="34">
        <f t="shared" si="3"/>
        <v>4</v>
      </c>
      <c r="L24" s="130">
        <f t="shared" ref="L24:L28" si="4">C24*I24*J24</f>
        <v>8</v>
      </c>
      <c r="M24" s="134">
        <f t="shared" si="1"/>
        <v>12</v>
      </c>
      <c r="N24" s="144" t="s">
        <v>80</v>
      </c>
      <c r="O24" s="153"/>
      <c r="P24" s="154"/>
      <c r="Q24" s="154"/>
      <c r="R24" s="154"/>
      <c r="S24" s="152" t="s">
        <v>102</v>
      </c>
      <c r="T24" s="153"/>
      <c r="U24" s="154"/>
      <c r="V24" s="154"/>
      <c r="W24" s="155"/>
      <c r="X24" s="153"/>
      <c r="Y24" s="154"/>
      <c r="Z24" s="154"/>
      <c r="AA24" s="154"/>
      <c r="AB24" s="154"/>
      <c r="AC24" s="154"/>
      <c r="AD24" s="154"/>
      <c r="AE24" s="154"/>
      <c r="AF24" s="155"/>
      <c r="AG24" s="153"/>
      <c r="AH24" s="152" t="s">
        <v>102</v>
      </c>
    </row>
    <row r="25" spans="1:34" ht="15.75" x14ac:dyDescent="0.25">
      <c r="A25" s="45" t="s">
        <v>37</v>
      </c>
      <c r="B25" s="50">
        <v>1</v>
      </c>
      <c r="C25" s="42">
        <v>1</v>
      </c>
      <c r="D25" s="35">
        <v>2</v>
      </c>
      <c r="E25" s="51"/>
      <c r="F25" s="51"/>
      <c r="G25" s="52"/>
      <c r="H25" s="52"/>
      <c r="I25" s="52">
        <v>3</v>
      </c>
      <c r="J25" s="22">
        <v>4</v>
      </c>
      <c r="K25" s="34">
        <f t="shared" si="3"/>
        <v>8</v>
      </c>
      <c r="L25" s="130">
        <f t="shared" si="4"/>
        <v>12</v>
      </c>
      <c r="M25" s="134">
        <f t="shared" si="1"/>
        <v>20</v>
      </c>
      <c r="N25" s="144" t="s">
        <v>81</v>
      </c>
      <c r="O25" s="153"/>
      <c r="P25" s="154"/>
      <c r="Q25" s="154"/>
      <c r="R25" s="154"/>
      <c r="S25" s="152" t="s">
        <v>102</v>
      </c>
      <c r="T25" s="153"/>
      <c r="U25" s="154"/>
      <c r="V25" s="154"/>
      <c r="W25" s="155"/>
      <c r="X25" s="153"/>
      <c r="Y25" s="151" t="s">
        <v>102</v>
      </c>
      <c r="Z25" s="154"/>
      <c r="AA25" s="154"/>
      <c r="AB25" s="154"/>
      <c r="AC25" s="154"/>
      <c r="AD25" s="154"/>
      <c r="AE25" s="154"/>
      <c r="AF25" s="155"/>
      <c r="AG25" s="153"/>
      <c r="AH25" s="152" t="s">
        <v>102</v>
      </c>
    </row>
    <row r="26" spans="1:34" ht="15.75" x14ac:dyDescent="0.25">
      <c r="A26" s="46" t="s">
        <v>41</v>
      </c>
      <c r="B26" s="53">
        <v>1</v>
      </c>
      <c r="C26" s="43">
        <v>1</v>
      </c>
      <c r="D26" s="36">
        <v>3</v>
      </c>
      <c r="E26" s="54"/>
      <c r="F26" s="54"/>
      <c r="G26" s="55"/>
      <c r="H26" s="55"/>
      <c r="I26" s="55">
        <v>3</v>
      </c>
      <c r="J26" s="23">
        <v>4</v>
      </c>
      <c r="K26" s="34">
        <f t="shared" si="3"/>
        <v>12</v>
      </c>
      <c r="L26" s="130">
        <f t="shared" si="4"/>
        <v>12</v>
      </c>
      <c r="M26" s="134">
        <f t="shared" si="1"/>
        <v>24</v>
      </c>
      <c r="N26" s="144" t="s">
        <v>79</v>
      </c>
      <c r="O26" s="153"/>
      <c r="P26" s="154"/>
      <c r="Q26" s="154"/>
      <c r="R26" s="154"/>
      <c r="S26" s="152" t="s">
        <v>102</v>
      </c>
      <c r="T26" s="153"/>
      <c r="U26" s="154"/>
      <c r="V26" s="154"/>
      <c r="W26" s="155"/>
      <c r="X26" s="153"/>
      <c r="Y26" s="151" t="s">
        <v>102</v>
      </c>
      <c r="Z26" s="154"/>
      <c r="AA26" s="154"/>
      <c r="AB26" s="154"/>
      <c r="AC26" s="154"/>
      <c r="AD26" s="154"/>
      <c r="AE26" s="154"/>
      <c r="AF26" s="152" t="s">
        <v>102</v>
      </c>
      <c r="AG26" s="153"/>
      <c r="AH26" s="152" t="s">
        <v>102</v>
      </c>
    </row>
    <row r="27" spans="1:34" ht="15.75" x14ac:dyDescent="0.25">
      <c r="A27" s="46" t="s">
        <v>61</v>
      </c>
      <c r="B27" s="53">
        <v>3</v>
      </c>
      <c r="C27" s="43">
        <v>0.5</v>
      </c>
      <c r="D27" s="36">
        <v>3</v>
      </c>
      <c r="E27" s="54"/>
      <c r="F27" s="54"/>
      <c r="G27" s="55"/>
      <c r="H27" s="55"/>
      <c r="I27" s="55">
        <v>1</v>
      </c>
      <c r="J27" s="23">
        <v>2</v>
      </c>
      <c r="K27" s="88">
        <f t="shared" si="3"/>
        <v>18</v>
      </c>
      <c r="L27" s="130">
        <f t="shared" si="4"/>
        <v>1</v>
      </c>
      <c r="M27" s="134">
        <f t="shared" si="1"/>
        <v>19</v>
      </c>
      <c r="N27" s="144" t="s">
        <v>82</v>
      </c>
      <c r="O27" s="153"/>
      <c r="P27" s="154"/>
      <c r="Q27" s="154"/>
      <c r="R27" s="154"/>
      <c r="S27" s="152" t="s">
        <v>102</v>
      </c>
      <c r="T27" s="153"/>
      <c r="U27" s="154"/>
      <c r="V27" s="154"/>
      <c r="W27" s="155"/>
      <c r="X27" s="153"/>
      <c r="Y27" s="151" t="s">
        <v>102</v>
      </c>
      <c r="Z27" s="154"/>
      <c r="AA27" s="154"/>
      <c r="AB27" s="154"/>
      <c r="AC27" s="154"/>
      <c r="AD27" s="154"/>
      <c r="AE27" s="154"/>
      <c r="AF27" s="152" t="s">
        <v>102</v>
      </c>
      <c r="AG27" s="153"/>
      <c r="AH27" s="152" t="s">
        <v>102</v>
      </c>
    </row>
    <row r="28" spans="1:34" ht="15.75" thickBot="1" x14ac:dyDescent="0.3">
      <c r="A28" s="115" t="s">
        <v>36</v>
      </c>
      <c r="B28" s="116">
        <v>0.5</v>
      </c>
      <c r="C28" s="117">
        <v>0.5</v>
      </c>
      <c r="D28" s="118">
        <v>1</v>
      </c>
      <c r="E28" s="119"/>
      <c r="F28" s="119"/>
      <c r="G28" s="120"/>
      <c r="H28" s="120"/>
      <c r="I28" s="120">
        <v>3</v>
      </c>
      <c r="J28" s="121">
        <v>4</v>
      </c>
      <c r="K28" s="122">
        <f>B28*D28*J28</f>
        <v>2</v>
      </c>
      <c r="L28" s="132">
        <f t="shared" si="4"/>
        <v>6</v>
      </c>
      <c r="M28" s="136">
        <f t="shared" si="1"/>
        <v>8</v>
      </c>
      <c r="N28" s="146"/>
      <c r="O28" s="166" t="s">
        <v>115</v>
      </c>
      <c r="P28" s="167" t="s">
        <v>115</v>
      </c>
      <c r="Q28" s="167" t="s">
        <v>115</v>
      </c>
      <c r="R28" s="167" t="s">
        <v>115</v>
      </c>
      <c r="S28" s="168" t="s">
        <v>115</v>
      </c>
      <c r="T28" s="166" t="s">
        <v>115</v>
      </c>
      <c r="U28" s="167" t="s">
        <v>115</v>
      </c>
      <c r="V28" s="167" t="s">
        <v>115</v>
      </c>
      <c r="W28" s="168" t="s">
        <v>115</v>
      </c>
      <c r="X28" s="166" t="s">
        <v>115</v>
      </c>
      <c r="Y28" s="167" t="s">
        <v>115</v>
      </c>
      <c r="Z28" s="167" t="s">
        <v>115</v>
      </c>
      <c r="AA28" s="167" t="s">
        <v>115</v>
      </c>
      <c r="AB28" s="167" t="s">
        <v>115</v>
      </c>
      <c r="AC28" s="167" t="s">
        <v>115</v>
      </c>
      <c r="AD28" s="167" t="s">
        <v>115</v>
      </c>
      <c r="AE28" s="167" t="s">
        <v>115</v>
      </c>
      <c r="AF28" s="168" t="s">
        <v>115</v>
      </c>
      <c r="AG28" s="166" t="s">
        <v>115</v>
      </c>
      <c r="AH28" s="168" t="s">
        <v>115</v>
      </c>
    </row>
    <row r="29" spans="1:34" x14ac:dyDescent="0.25">
      <c r="K29" s="2"/>
      <c r="L29" s="6"/>
      <c r="M29" s="6"/>
    </row>
    <row r="30" spans="1:34" x14ac:dyDescent="0.25">
      <c r="K30" s="2"/>
      <c r="L30" s="6"/>
      <c r="M30" s="6"/>
    </row>
  </sheetData>
  <mergeCells count="45">
    <mergeCell ref="AG6:AH6"/>
    <mergeCell ref="X6:AF6"/>
    <mergeCell ref="T6:W6"/>
    <mergeCell ref="O6:S6"/>
    <mergeCell ref="S7:S8"/>
    <mergeCell ref="Y7:Y8"/>
    <mergeCell ref="AE7:AE8"/>
    <mergeCell ref="AF7:AF8"/>
    <mergeCell ref="AG7:AG8"/>
    <mergeCell ref="V7:V8"/>
    <mergeCell ref="AH7:AH8"/>
    <mergeCell ref="AA7:AA8"/>
    <mergeCell ref="Z7:Z8"/>
    <mergeCell ref="X7:X8"/>
    <mergeCell ref="W7:W8"/>
    <mergeCell ref="U7:U8"/>
    <mergeCell ref="T5:W5"/>
    <mergeCell ref="X5:AF5"/>
    <mergeCell ref="O5:S5"/>
    <mergeCell ref="AG5:AH5"/>
    <mergeCell ref="O4:AH4"/>
    <mergeCell ref="B1:B2"/>
    <mergeCell ref="B4:C4"/>
    <mergeCell ref="D4:J4"/>
    <mergeCell ref="K4:M4"/>
    <mergeCell ref="D5:I5"/>
    <mergeCell ref="D6:F6"/>
    <mergeCell ref="G6:I6"/>
    <mergeCell ref="B7:B8"/>
    <mergeCell ref="C7:C8"/>
    <mergeCell ref="D7:F7"/>
    <mergeCell ref="G7:I7"/>
    <mergeCell ref="K7:K8"/>
    <mergeCell ref="L7:L8"/>
    <mergeCell ref="M7:M8"/>
    <mergeCell ref="A7:A8"/>
    <mergeCell ref="N7:N8"/>
    <mergeCell ref="O7:O8"/>
    <mergeCell ref="AB7:AB8"/>
    <mergeCell ref="AC7:AC8"/>
    <mergeCell ref="AD7:AD8"/>
    <mergeCell ref="P7:P8"/>
    <mergeCell ref="Q7:Q8"/>
    <mergeCell ref="R7:R8"/>
    <mergeCell ref="T7:T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6463-FDE5-45AB-9EC2-C0FE4B4F5176}">
  <dimension ref="A1:AM30"/>
  <sheetViews>
    <sheetView topLeftCell="M4" zoomScale="85" zoomScaleNormal="85" workbookViewId="0">
      <selection activeCell="AR23" sqref="AR23"/>
    </sheetView>
  </sheetViews>
  <sheetFormatPr defaultRowHeight="15" x14ac:dyDescent="0.25"/>
  <cols>
    <col min="1" max="1" width="18.42578125" customWidth="1"/>
    <col min="2" max="3" width="14.7109375" hidden="1" customWidth="1"/>
    <col min="4" max="9" width="8.28515625" hidden="1" customWidth="1"/>
    <col min="10" max="10" width="9.85546875" style="2" hidden="1" customWidth="1"/>
    <col min="11" max="11" width="14.7109375" style="1" hidden="1" customWidth="1"/>
    <col min="12" max="12" width="14.7109375" hidden="1" customWidth="1"/>
    <col min="13" max="13" width="14.7109375" customWidth="1"/>
    <col min="14" max="14" width="141.7109375" hidden="1" customWidth="1"/>
    <col min="15" max="38" width="6.7109375" customWidth="1"/>
  </cols>
  <sheetData>
    <row r="1" spans="1:39" ht="13.9" customHeight="1" x14ac:dyDescent="0.25">
      <c r="A1" s="3" t="s">
        <v>0</v>
      </c>
      <c r="B1" s="190" t="s">
        <v>56</v>
      </c>
      <c r="C1" s="77" t="s">
        <v>49</v>
      </c>
      <c r="D1" s="7">
        <v>0.5</v>
      </c>
      <c r="F1" s="72" t="s">
        <v>44</v>
      </c>
      <c r="N1" s="81"/>
      <c r="O1" s="81"/>
      <c r="P1" s="81"/>
      <c r="Q1" s="81"/>
      <c r="R1" s="81"/>
      <c r="S1" s="26"/>
      <c r="T1" s="26"/>
      <c r="U1" s="26"/>
      <c r="V1" s="26"/>
      <c r="W1" s="26"/>
    </row>
    <row r="2" spans="1:39" ht="14.45" customHeight="1" x14ac:dyDescent="0.25">
      <c r="A2" s="3" t="s">
        <v>40</v>
      </c>
      <c r="B2" s="191"/>
      <c r="C2" s="74" t="s">
        <v>30</v>
      </c>
      <c r="D2" s="8">
        <v>1</v>
      </c>
      <c r="E2" s="15"/>
      <c r="F2" s="73" t="s">
        <v>50</v>
      </c>
      <c r="N2" s="81"/>
      <c r="O2" s="81"/>
      <c r="P2" s="81"/>
      <c r="Q2" s="81"/>
      <c r="R2" s="81"/>
      <c r="S2" s="26"/>
      <c r="T2" s="26"/>
      <c r="U2" s="26"/>
      <c r="V2" s="26"/>
      <c r="W2" s="26"/>
    </row>
    <row r="3" spans="1:39" ht="14.45" customHeight="1" thickBot="1" x14ac:dyDescent="0.3">
      <c r="A3" s="3"/>
      <c r="B3" s="169"/>
      <c r="C3" s="26"/>
      <c r="D3" s="170"/>
      <c r="E3" s="15"/>
      <c r="F3" s="73"/>
      <c r="N3" s="81"/>
      <c r="O3" s="81"/>
      <c r="P3" s="81"/>
      <c r="Q3" s="81"/>
      <c r="R3" s="81"/>
      <c r="S3" s="26"/>
      <c r="T3" s="26"/>
      <c r="U3" s="26"/>
      <c r="V3" s="26"/>
      <c r="W3" s="26"/>
    </row>
    <row r="4" spans="1:39" ht="26.45" customHeight="1" thickBot="1" x14ac:dyDescent="0.3">
      <c r="A4" s="139" t="s">
        <v>13</v>
      </c>
      <c r="B4" s="207" t="s">
        <v>43</v>
      </c>
      <c r="C4" s="207"/>
      <c r="D4" s="207" t="s">
        <v>12</v>
      </c>
      <c r="E4" s="207"/>
      <c r="F4" s="207"/>
      <c r="G4" s="207"/>
      <c r="H4" s="207"/>
      <c r="I4" s="207"/>
      <c r="J4" s="207"/>
      <c r="K4" s="208" t="s">
        <v>45</v>
      </c>
      <c r="L4" s="209"/>
      <c r="M4" s="210"/>
      <c r="O4" s="208" t="s">
        <v>116</v>
      </c>
      <c r="P4" s="209"/>
      <c r="Q4" s="209"/>
      <c r="R4" s="210"/>
      <c r="S4" s="229" t="s">
        <v>107</v>
      </c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1"/>
    </row>
    <row r="5" spans="1:39" ht="77.45" customHeight="1" thickBot="1" x14ac:dyDescent="0.3">
      <c r="A5" s="183" t="s">
        <v>42</v>
      </c>
      <c r="B5" s="125"/>
      <c r="C5" s="126"/>
      <c r="D5" s="228" t="s">
        <v>25</v>
      </c>
      <c r="E5" s="228"/>
      <c r="F5" s="228"/>
      <c r="G5" s="228"/>
      <c r="H5" s="228"/>
      <c r="I5" s="228"/>
      <c r="J5" s="140" t="s">
        <v>29</v>
      </c>
      <c r="K5" s="125"/>
      <c r="L5" s="126"/>
      <c r="M5" s="127" t="s">
        <v>70</v>
      </c>
      <c r="N5" s="141" t="s">
        <v>72</v>
      </c>
      <c r="O5" s="208"/>
      <c r="P5" s="209"/>
      <c r="Q5" s="209"/>
      <c r="R5" s="210"/>
      <c r="S5" s="208" t="s">
        <v>94</v>
      </c>
      <c r="T5" s="209"/>
      <c r="U5" s="209"/>
      <c r="V5" s="209"/>
      <c r="W5" s="210"/>
      <c r="X5" s="229" t="s">
        <v>87</v>
      </c>
      <c r="Y5" s="230"/>
      <c r="Z5" s="230"/>
      <c r="AA5" s="231"/>
      <c r="AB5" s="229" t="s">
        <v>88</v>
      </c>
      <c r="AC5" s="230"/>
      <c r="AD5" s="230"/>
      <c r="AE5" s="230"/>
      <c r="AF5" s="230"/>
      <c r="AG5" s="230"/>
      <c r="AH5" s="230"/>
      <c r="AI5" s="230"/>
      <c r="AJ5" s="231"/>
      <c r="AK5" s="208" t="s">
        <v>104</v>
      </c>
      <c r="AL5" s="210"/>
    </row>
    <row r="6" spans="1:39" ht="18.600000000000001" customHeight="1" thickBot="1" x14ac:dyDescent="0.3">
      <c r="A6" s="139"/>
      <c r="B6" s="89" t="s">
        <v>63</v>
      </c>
      <c r="C6" s="90" t="s">
        <v>64</v>
      </c>
      <c r="D6" s="205" t="s">
        <v>65</v>
      </c>
      <c r="E6" s="206"/>
      <c r="F6" s="206"/>
      <c r="G6" s="206" t="s">
        <v>66</v>
      </c>
      <c r="H6" s="206"/>
      <c r="I6" s="206"/>
      <c r="J6" s="14" t="s">
        <v>67</v>
      </c>
      <c r="K6" s="92" t="s">
        <v>68</v>
      </c>
      <c r="L6" s="49" t="s">
        <v>69</v>
      </c>
      <c r="M6" s="91"/>
      <c r="N6" s="142"/>
      <c r="O6" s="232"/>
      <c r="P6" s="237"/>
      <c r="Q6" s="237"/>
      <c r="R6" s="233"/>
      <c r="S6" s="232"/>
      <c r="T6" s="237"/>
      <c r="U6" s="237"/>
      <c r="V6" s="237"/>
      <c r="W6" s="233"/>
      <c r="X6" s="232"/>
      <c r="Y6" s="237"/>
      <c r="Z6" s="237"/>
      <c r="AA6" s="233"/>
      <c r="AB6" s="234"/>
      <c r="AC6" s="235"/>
      <c r="AD6" s="235"/>
      <c r="AE6" s="235"/>
      <c r="AF6" s="235"/>
      <c r="AG6" s="235"/>
      <c r="AH6" s="235"/>
      <c r="AI6" s="235"/>
      <c r="AJ6" s="236"/>
      <c r="AK6" s="232"/>
      <c r="AL6" s="233"/>
    </row>
    <row r="7" spans="1:39" ht="31.9" customHeight="1" x14ac:dyDescent="0.25">
      <c r="A7" s="224"/>
      <c r="B7" s="200" t="s">
        <v>34</v>
      </c>
      <c r="C7" s="202" t="s">
        <v>5</v>
      </c>
      <c r="D7" s="201" t="s">
        <v>54</v>
      </c>
      <c r="E7" s="204"/>
      <c r="F7" s="204"/>
      <c r="G7" s="197" t="s">
        <v>17</v>
      </c>
      <c r="H7" s="197"/>
      <c r="I7" s="197"/>
      <c r="J7" s="19"/>
      <c r="K7" s="200" t="s">
        <v>34</v>
      </c>
      <c r="L7" s="220" t="s">
        <v>5</v>
      </c>
      <c r="M7" s="222" t="s">
        <v>46</v>
      </c>
      <c r="N7" s="226"/>
      <c r="O7" s="250"/>
      <c r="P7" s="248"/>
      <c r="Q7" s="248"/>
      <c r="R7" s="246"/>
      <c r="S7" s="212" t="s">
        <v>106</v>
      </c>
      <c r="T7" s="216" t="s">
        <v>89</v>
      </c>
      <c r="U7" s="216" t="s">
        <v>90</v>
      </c>
      <c r="V7" s="216" t="s">
        <v>91</v>
      </c>
      <c r="W7" s="238" t="s">
        <v>110</v>
      </c>
      <c r="X7" s="218" t="s">
        <v>92</v>
      </c>
      <c r="Y7" s="216" t="s">
        <v>100</v>
      </c>
      <c r="Z7" s="216" t="s">
        <v>112</v>
      </c>
      <c r="AA7" s="242" t="s">
        <v>93</v>
      </c>
      <c r="AB7" s="244" t="s">
        <v>109</v>
      </c>
      <c r="AC7" s="240" t="s">
        <v>111</v>
      </c>
      <c r="AD7" s="216" t="s">
        <v>99</v>
      </c>
      <c r="AE7" s="216" t="s">
        <v>95</v>
      </c>
      <c r="AF7" s="214" t="s">
        <v>108</v>
      </c>
      <c r="AG7" s="216" t="s">
        <v>97</v>
      </c>
      <c r="AH7" s="216" t="s">
        <v>101</v>
      </c>
      <c r="AI7" s="216" t="s">
        <v>96</v>
      </c>
      <c r="AJ7" s="242" t="s">
        <v>98</v>
      </c>
      <c r="AK7" s="218" t="s">
        <v>113</v>
      </c>
      <c r="AL7" s="242" t="s">
        <v>114</v>
      </c>
      <c r="AM7" s="4"/>
    </row>
    <row r="8" spans="1:39" ht="72.599999999999994" customHeight="1" thickBot="1" x14ac:dyDescent="0.3">
      <c r="A8" s="225"/>
      <c r="B8" s="201"/>
      <c r="C8" s="203"/>
      <c r="D8" s="30" t="s">
        <v>55</v>
      </c>
      <c r="E8" s="31" t="s">
        <v>19</v>
      </c>
      <c r="F8" s="32" t="s">
        <v>18</v>
      </c>
      <c r="G8" s="39" t="s">
        <v>53</v>
      </c>
      <c r="H8" s="39" t="s">
        <v>28</v>
      </c>
      <c r="I8" s="40" t="s">
        <v>27</v>
      </c>
      <c r="J8" s="20"/>
      <c r="K8" s="201"/>
      <c r="L8" s="221"/>
      <c r="M8" s="223"/>
      <c r="N8" s="227"/>
      <c r="O8" s="251"/>
      <c r="P8" s="249"/>
      <c r="Q8" s="249"/>
      <c r="R8" s="247"/>
      <c r="S8" s="213"/>
      <c r="T8" s="217"/>
      <c r="U8" s="217"/>
      <c r="V8" s="217"/>
      <c r="W8" s="239"/>
      <c r="X8" s="219"/>
      <c r="Y8" s="217"/>
      <c r="Z8" s="217"/>
      <c r="AA8" s="243"/>
      <c r="AB8" s="245"/>
      <c r="AC8" s="241"/>
      <c r="AD8" s="217"/>
      <c r="AE8" s="217"/>
      <c r="AF8" s="215"/>
      <c r="AG8" s="217"/>
      <c r="AH8" s="217"/>
      <c r="AI8" s="217"/>
      <c r="AJ8" s="243"/>
      <c r="AK8" s="219"/>
      <c r="AL8" s="243"/>
      <c r="AM8" s="25"/>
    </row>
    <row r="9" spans="1:39" ht="13.9" customHeight="1" x14ac:dyDescent="0.25">
      <c r="A9" s="137" t="s">
        <v>47</v>
      </c>
      <c r="B9" s="61"/>
      <c r="C9" s="62"/>
      <c r="D9" s="63"/>
      <c r="E9" s="64"/>
      <c r="F9" s="65"/>
      <c r="G9" s="64"/>
      <c r="H9" s="64"/>
      <c r="I9" s="65"/>
      <c r="J9" s="66"/>
      <c r="K9" s="61"/>
      <c r="L9" s="128"/>
      <c r="M9" s="138"/>
      <c r="N9" s="143"/>
      <c r="O9" s="184"/>
      <c r="P9" s="185"/>
      <c r="Q9" s="185"/>
      <c r="R9" s="186"/>
      <c r="S9" s="159"/>
      <c r="T9" s="160"/>
      <c r="U9" s="160"/>
      <c r="V9" s="160"/>
      <c r="W9" s="161"/>
      <c r="X9" s="159"/>
      <c r="Y9" s="160"/>
      <c r="Z9" s="160"/>
      <c r="AA9" s="161"/>
      <c r="AB9" s="159"/>
      <c r="AC9" s="162"/>
      <c r="AD9" s="160"/>
      <c r="AE9" s="160"/>
      <c r="AF9" s="160"/>
      <c r="AG9" s="160"/>
      <c r="AH9" s="160"/>
      <c r="AI9" s="160"/>
      <c r="AJ9" s="161"/>
      <c r="AK9" s="159"/>
      <c r="AL9" s="161"/>
    </row>
    <row r="10" spans="1:39" ht="14.45" customHeight="1" x14ac:dyDescent="0.25">
      <c r="A10" s="106" t="s">
        <v>3</v>
      </c>
      <c r="B10" s="107">
        <v>0.5</v>
      </c>
      <c r="C10" s="108">
        <v>0.5</v>
      </c>
      <c r="D10" s="107">
        <v>4</v>
      </c>
      <c r="E10" s="109"/>
      <c r="F10" s="109"/>
      <c r="G10" s="110">
        <v>1</v>
      </c>
      <c r="H10" s="110"/>
      <c r="I10" s="110"/>
      <c r="J10" s="111">
        <v>3</v>
      </c>
      <c r="K10" s="112">
        <f>B10*D10*J10</f>
        <v>6</v>
      </c>
      <c r="L10" s="129">
        <f>C10*G10*J10</f>
        <v>1.5</v>
      </c>
      <c r="M10" s="133">
        <f>SUM(K10:L10)</f>
        <v>7.5</v>
      </c>
      <c r="N10" s="144" t="s">
        <v>71</v>
      </c>
      <c r="O10" s="153"/>
      <c r="P10" s="154"/>
      <c r="Q10" s="154"/>
      <c r="R10" s="155"/>
      <c r="S10" s="150" t="s">
        <v>102</v>
      </c>
      <c r="T10" s="151" t="s">
        <v>102</v>
      </c>
      <c r="U10" s="151" t="s">
        <v>102</v>
      </c>
      <c r="V10" s="148"/>
      <c r="W10" s="149"/>
      <c r="X10" s="150" t="s">
        <v>102</v>
      </c>
      <c r="Y10" s="151" t="s">
        <v>102</v>
      </c>
      <c r="Z10" s="151" t="s">
        <v>102</v>
      </c>
      <c r="AA10" s="152" t="s">
        <v>102</v>
      </c>
      <c r="AB10" s="147"/>
      <c r="AC10" s="151" t="s">
        <v>102</v>
      </c>
      <c r="AD10" s="148"/>
      <c r="AE10" s="151" t="s">
        <v>102</v>
      </c>
      <c r="AF10" s="151" t="s">
        <v>102</v>
      </c>
      <c r="AG10" s="151" t="s">
        <v>102</v>
      </c>
      <c r="AH10" s="151" t="s">
        <v>102</v>
      </c>
      <c r="AI10" s="148"/>
      <c r="AJ10" s="149"/>
      <c r="AK10" s="150" t="s">
        <v>102</v>
      </c>
      <c r="AL10" s="152" t="s">
        <v>102</v>
      </c>
    </row>
    <row r="11" spans="1:39" ht="14.45" customHeight="1" x14ac:dyDescent="0.25">
      <c r="A11" s="45" t="s">
        <v>2</v>
      </c>
      <c r="B11" s="29">
        <v>3</v>
      </c>
      <c r="C11" s="38">
        <v>1</v>
      </c>
      <c r="D11" s="29">
        <v>3</v>
      </c>
      <c r="E11" s="33"/>
      <c r="F11" s="33"/>
      <c r="G11" s="41">
        <v>1</v>
      </c>
      <c r="H11" s="41"/>
      <c r="I11" s="41"/>
      <c r="J11" s="11">
        <v>3</v>
      </c>
      <c r="K11" s="34">
        <f t="shared" ref="K11:K14" si="0">B11*D11*J11</f>
        <v>27</v>
      </c>
      <c r="L11" s="130">
        <f>C11*G11*J11</f>
        <v>3</v>
      </c>
      <c r="M11" s="134">
        <f t="shared" ref="M11:M28" si="1">SUM(K11:L11)</f>
        <v>30</v>
      </c>
      <c r="N11" s="144" t="s">
        <v>86</v>
      </c>
      <c r="O11" s="153"/>
      <c r="P11" s="154"/>
      <c r="Q11" s="154"/>
      <c r="R11" s="155"/>
      <c r="S11" s="150" t="s">
        <v>102</v>
      </c>
      <c r="T11" s="151" t="s">
        <v>102</v>
      </c>
      <c r="U11" s="148"/>
      <c r="V11" s="148"/>
      <c r="W11" s="149"/>
      <c r="X11" s="147"/>
      <c r="Y11" s="151" t="s">
        <v>102</v>
      </c>
      <c r="Z11" s="148"/>
      <c r="AA11" s="149"/>
      <c r="AB11" s="147"/>
      <c r="AC11" s="163"/>
      <c r="AD11" s="148"/>
      <c r="AE11" s="148"/>
      <c r="AF11" s="148"/>
      <c r="AG11" s="148"/>
      <c r="AH11" s="148"/>
      <c r="AI11" s="148"/>
      <c r="AJ11" s="149"/>
      <c r="AK11" s="147"/>
      <c r="AL11" s="152" t="s">
        <v>102</v>
      </c>
    </row>
    <row r="12" spans="1:39" ht="14.45" customHeight="1" x14ac:dyDescent="0.25">
      <c r="A12" s="45" t="s">
        <v>4</v>
      </c>
      <c r="B12" s="29">
        <v>1</v>
      </c>
      <c r="C12" s="38">
        <v>3</v>
      </c>
      <c r="D12" s="29">
        <v>1</v>
      </c>
      <c r="E12" s="33"/>
      <c r="F12" s="33"/>
      <c r="G12" s="41">
        <v>3</v>
      </c>
      <c r="H12" s="41"/>
      <c r="I12" s="41"/>
      <c r="J12" s="11">
        <v>2</v>
      </c>
      <c r="K12" s="34">
        <f t="shared" si="0"/>
        <v>2</v>
      </c>
      <c r="L12" s="130">
        <f t="shared" ref="L12:L14" si="2">C12*G12*J12</f>
        <v>18</v>
      </c>
      <c r="M12" s="134">
        <f t="shared" si="1"/>
        <v>20</v>
      </c>
      <c r="N12" s="144" t="s">
        <v>85</v>
      </c>
      <c r="O12" s="153"/>
      <c r="P12" s="154"/>
      <c r="Q12" s="154"/>
      <c r="R12" s="155"/>
      <c r="S12" s="150" t="s">
        <v>102</v>
      </c>
      <c r="T12" s="151" t="s">
        <v>102</v>
      </c>
      <c r="U12" s="151" t="s">
        <v>102</v>
      </c>
      <c r="V12" s="148"/>
      <c r="W12" s="149"/>
      <c r="X12" s="150" t="s">
        <v>102</v>
      </c>
      <c r="Y12" s="151" t="s">
        <v>102</v>
      </c>
      <c r="Z12" s="151" t="s">
        <v>102</v>
      </c>
      <c r="AA12" s="152" t="s">
        <v>102</v>
      </c>
      <c r="AB12" s="147"/>
      <c r="AC12" s="163"/>
      <c r="AD12" s="151" t="s">
        <v>102</v>
      </c>
      <c r="AE12" s="151" t="s">
        <v>102</v>
      </c>
      <c r="AF12" s="148"/>
      <c r="AG12" s="148"/>
      <c r="AH12" s="148"/>
      <c r="AI12" s="148"/>
      <c r="AJ12" s="149"/>
      <c r="AK12" s="147"/>
      <c r="AL12" s="165"/>
    </row>
    <row r="13" spans="1:39" ht="14.45" customHeight="1" x14ac:dyDescent="0.25">
      <c r="A13" s="45" t="s">
        <v>103</v>
      </c>
      <c r="B13" s="29">
        <v>3</v>
      </c>
      <c r="C13" s="38">
        <v>2</v>
      </c>
      <c r="D13" s="29">
        <v>3</v>
      </c>
      <c r="E13" s="33"/>
      <c r="F13" s="33"/>
      <c r="G13" s="41">
        <v>2</v>
      </c>
      <c r="H13" s="41"/>
      <c r="I13" s="41"/>
      <c r="J13" s="11">
        <v>2</v>
      </c>
      <c r="K13" s="34">
        <f t="shared" si="0"/>
        <v>18</v>
      </c>
      <c r="L13" s="130">
        <f t="shared" si="2"/>
        <v>8</v>
      </c>
      <c r="M13" s="134">
        <f t="shared" si="1"/>
        <v>26</v>
      </c>
      <c r="N13" s="144" t="s">
        <v>84</v>
      </c>
      <c r="O13" s="153"/>
      <c r="P13" s="154"/>
      <c r="Q13" s="154"/>
      <c r="R13" s="155"/>
      <c r="S13" s="150" t="s">
        <v>102</v>
      </c>
      <c r="T13" s="151" t="s">
        <v>102</v>
      </c>
      <c r="U13" s="151" t="s">
        <v>102</v>
      </c>
      <c r="V13" s="148"/>
      <c r="W13" s="149"/>
      <c r="X13" s="150" t="s">
        <v>102</v>
      </c>
      <c r="Y13" s="151" t="s">
        <v>102</v>
      </c>
      <c r="Z13" s="151" t="s">
        <v>102</v>
      </c>
      <c r="AA13" s="152" t="s">
        <v>102</v>
      </c>
      <c r="AB13" s="147"/>
      <c r="AC13" s="163"/>
      <c r="AD13" s="148"/>
      <c r="AE13" s="148"/>
      <c r="AF13" s="148"/>
      <c r="AG13" s="148"/>
      <c r="AH13" s="148"/>
      <c r="AI13" s="148"/>
      <c r="AJ13" s="149"/>
      <c r="AK13" s="150" t="s">
        <v>102</v>
      </c>
      <c r="AL13" s="152" t="s">
        <v>102</v>
      </c>
    </row>
    <row r="14" spans="1:39" ht="14.45" customHeight="1" x14ac:dyDescent="0.25">
      <c r="A14" s="45" t="s">
        <v>105</v>
      </c>
      <c r="B14" s="29">
        <v>1</v>
      </c>
      <c r="C14" s="38">
        <v>1</v>
      </c>
      <c r="D14" s="29">
        <v>3</v>
      </c>
      <c r="E14" s="33"/>
      <c r="F14" s="33"/>
      <c r="G14" s="41">
        <v>3</v>
      </c>
      <c r="H14" s="41"/>
      <c r="I14" s="41"/>
      <c r="J14" s="11">
        <v>1</v>
      </c>
      <c r="K14" s="34">
        <f t="shared" si="0"/>
        <v>3</v>
      </c>
      <c r="L14" s="130">
        <f t="shared" si="2"/>
        <v>3</v>
      </c>
      <c r="M14" s="134">
        <f t="shared" si="1"/>
        <v>6</v>
      </c>
      <c r="N14" s="144" t="s">
        <v>73</v>
      </c>
      <c r="O14" s="153"/>
      <c r="P14" s="154"/>
      <c r="Q14" s="154"/>
      <c r="R14" s="155"/>
      <c r="S14" s="147"/>
      <c r="T14" s="151"/>
      <c r="U14" s="148"/>
      <c r="V14" s="151" t="s">
        <v>102</v>
      </c>
      <c r="W14" s="152" t="s">
        <v>102</v>
      </c>
      <c r="X14" s="147"/>
      <c r="Y14" s="151"/>
      <c r="Z14" s="151"/>
      <c r="AA14" s="152"/>
      <c r="AB14" s="147"/>
      <c r="AC14" s="151" t="s">
        <v>102</v>
      </c>
      <c r="AD14" s="151"/>
      <c r="AE14" s="148"/>
      <c r="AF14" s="148"/>
      <c r="AG14" s="148"/>
      <c r="AH14" s="148"/>
      <c r="AI14" s="151" t="s">
        <v>102</v>
      </c>
      <c r="AJ14" s="152" t="s">
        <v>102</v>
      </c>
      <c r="AK14" s="150" t="s">
        <v>102</v>
      </c>
      <c r="AL14" s="152" t="s">
        <v>102</v>
      </c>
    </row>
    <row r="15" spans="1:39" ht="15.75" x14ac:dyDescent="0.25">
      <c r="A15" s="45" t="s">
        <v>16</v>
      </c>
      <c r="B15" s="29">
        <v>1</v>
      </c>
      <c r="C15" s="38">
        <v>1</v>
      </c>
      <c r="D15" s="29">
        <v>1</v>
      </c>
      <c r="E15" s="33"/>
      <c r="F15" s="33"/>
      <c r="G15" s="41"/>
      <c r="H15" s="41">
        <v>3</v>
      </c>
      <c r="I15" s="41"/>
      <c r="J15" s="21">
        <v>2</v>
      </c>
      <c r="K15" s="34">
        <f>B15*D15*J15</f>
        <v>2</v>
      </c>
      <c r="L15" s="130">
        <f>C15*H15*J15</f>
        <v>6</v>
      </c>
      <c r="M15" s="134">
        <f t="shared" si="1"/>
        <v>8</v>
      </c>
      <c r="N15" s="144" t="s">
        <v>74</v>
      </c>
      <c r="O15" s="153"/>
      <c r="P15" s="154"/>
      <c r="Q15" s="154"/>
      <c r="R15" s="155"/>
      <c r="S15" s="150" t="s">
        <v>102</v>
      </c>
      <c r="T15" s="151" t="s">
        <v>102</v>
      </c>
      <c r="U15" s="154"/>
      <c r="V15" s="151" t="s">
        <v>102</v>
      </c>
      <c r="W15" s="152" t="s">
        <v>102</v>
      </c>
      <c r="X15" s="153"/>
      <c r="Y15" s="151" t="s">
        <v>102</v>
      </c>
      <c r="Z15" s="151" t="s">
        <v>102</v>
      </c>
      <c r="AA15" s="152" t="s">
        <v>102</v>
      </c>
      <c r="AB15" s="153"/>
      <c r="AC15" s="151" t="s">
        <v>102</v>
      </c>
      <c r="AD15" s="151"/>
      <c r="AE15" s="154"/>
      <c r="AF15" s="154"/>
      <c r="AG15" s="154"/>
      <c r="AH15" s="154"/>
      <c r="AI15" s="151" t="s">
        <v>102</v>
      </c>
      <c r="AJ15" s="152" t="s">
        <v>102</v>
      </c>
      <c r="AK15" s="150" t="s">
        <v>102</v>
      </c>
      <c r="AL15" s="152" t="s">
        <v>102</v>
      </c>
    </row>
    <row r="16" spans="1:39" ht="15.75" x14ac:dyDescent="0.25">
      <c r="A16" s="45" t="s">
        <v>1</v>
      </c>
      <c r="B16" s="29">
        <v>0.5</v>
      </c>
      <c r="C16" s="38">
        <v>0.5</v>
      </c>
      <c r="D16" s="29">
        <v>4</v>
      </c>
      <c r="E16" s="33"/>
      <c r="F16" s="33"/>
      <c r="G16" s="41"/>
      <c r="H16" s="41">
        <v>4</v>
      </c>
      <c r="I16" s="41"/>
      <c r="J16" s="11">
        <v>4</v>
      </c>
      <c r="K16" s="34">
        <f>B16*D16*J16</f>
        <v>8</v>
      </c>
      <c r="L16" s="130">
        <f>C16*H16*J16</f>
        <v>8</v>
      </c>
      <c r="M16" s="134">
        <f>SUM(K16:L16)</f>
        <v>16</v>
      </c>
      <c r="N16" s="144" t="s">
        <v>75</v>
      </c>
      <c r="O16" s="153"/>
      <c r="P16" s="154"/>
      <c r="Q16" s="154"/>
      <c r="R16" s="155"/>
      <c r="S16" s="150" t="s">
        <v>102</v>
      </c>
      <c r="T16" s="151" t="s">
        <v>102</v>
      </c>
      <c r="U16" s="154"/>
      <c r="V16" s="151" t="s">
        <v>102</v>
      </c>
      <c r="W16" s="152" t="s">
        <v>102</v>
      </c>
      <c r="X16" s="153"/>
      <c r="Y16" s="154"/>
      <c r="Z16" s="154"/>
      <c r="AA16" s="155"/>
      <c r="AB16" s="150" t="s">
        <v>102</v>
      </c>
      <c r="AC16" s="151" t="s">
        <v>102</v>
      </c>
      <c r="AD16" s="151"/>
      <c r="AE16" s="154"/>
      <c r="AF16" s="154"/>
      <c r="AG16" s="154"/>
      <c r="AH16" s="154"/>
      <c r="AI16" s="151" t="s">
        <v>102</v>
      </c>
      <c r="AJ16" s="155"/>
      <c r="AK16" s="150" t="s">
        <v>102</v>
      </c>
      <c r="AL16" s="152" t="s">
        <v>102</v>
      </c>
    </row>
    <row r="17" spans="1:38" ht="14.45" customHeight="1" x14ac:dyDescent="0.25">
      <c r="A17" s="60" t="s">
        <v>48</v>
      </c>
      <c r="B17" s="67"/>
      <c r="C17" s="68"/>
      <c r="D17" s="67"/>
      <c r="E17" s="69"/>
      <c r="F17" s="69"/>
      <c r="G17" s="69"/>
      <c r="H17" s="69"/>
      <c r="I17" s="69"/>
      <c r="J17" s="68"/>
      <c r="K17" s="70"/>
      <c r="L17" s="131"/>
      <c r="M17" s="135"/>
      <c r="N17" s="145"/>
      <c r="O17" s="156"/>
      <c r="P17" s="157"/>
      <c r="Q17" s="157"/>
      <c r="R17" s="158"/>
      <c r="S17" s="156"/>
      <c r="T17" s="157"/>
      <c r="U17" s="157"/>
      <c r="V17" s="157"/>
      <c r="W17" s="158"/>
      <c r="X17" s="156"/>
      <c r="Y17" s="157"/>
      <c r="Z17" s="157"/>
      <c r="AA17" s="158"/>
      <c r="AB17" s="156"/>
      <c r="AC17" s="164"/>
      <c r="AD17" s="157"/>
      <c r="AE17" s="157"/>
      <c r="AF17" s="157"/>
      <c r="AG17" s="157"/>
      <c r="AH17" s="157"/>
      <c r="AI17" s="157"/>
      <c r="AJ17" s="158"/>
      <c r="AK17" s="156"/>
      <c r="AL17" s="158"/>
    </row>
    <row r="18" spans="1:38" ht="15.75" x14ac:dyDescent="0.25">
      <c r="A18" s="45" t="s">
        <v>6</v>
      </c>
      <c r="B18" s="29">
        <v>1</v>
      </c>
      <c r="C18" s="38">
        <v>1</v>
      </c>
      <c r="D18" s="29">
        <v>3</v>
      </c>
      <c r="E18" s="33"/>
      <c r="F18" s="33"/>
      <c r="G18" s="41"/>
      <c r="H18" s="41">
        <v>3</v>
      </c>
      <c r="I18" s="41"/>
      <c r="J18" s="21">
        <v>4</v>
      </c>
      <c r="K18" s="34">
        <f t="shared" ref="K18:K27" si="3">B18*D18*J18</f>
        <v>12</v>
      </c>
      <c r="L18" s="130">
        <f>C18*H18*J18</f>
        <v>12</v>
      </c>
      <c r="M18" s="134">
        <f t="shared" si="1"/>
        <v>24</v>
      </c>
      <c r="N18" s="144" t="s">
        <v>83</v>
      </c>
      <c r="O18" s="153"/>
      <c r="P18" s="154"/>
      <c r="Q18" s="154"/>
      <c r="R18" s="155"/>
      <c r="S18" s="153"/>
      <c r="T18" s="154"/>
      <c r="U18" s="154"/>
      <c r="V18" s="151"/>
      <c r="W18" s="152" t="s">
        <v>102</v>
      </c>
      <c r="X18" s="153"/>
      <c r="Y18" s="154"/>
      <c r="Z18" s="154"/>
      <c r="AA18" s="155"/>
      <c r="AB18" s="153"/>
      <c r="AC18" s="151" t="s">
        <v>102</v>
      </c>
      <c r="AD18" s="154"/>
      <c r="AE18" s="154"/>
      <c r="AF18" s="154"/>
      <c r="AG18" s="154"/>
      <c r="AH18" s="154"/>
      <c r="AI18" s="154"/>
      <c r="AJ18" s="152" t="s">
        <v>102</v>
      </c>
      <c r="AK18" s="150" t="s">
        <v>102</v>
      </c>
      <c r="AL18" s="152" t="s">
        <v>102</v>
      </c>
    </row>
    <row r="19" spans="1:38" ht="15.75" x14ac:dyDescent="0.25">
      <c r="A19" s="45" t="s">
        <v>7</v>
      </c>
      <c r="B19" s="29">
        <v>1</v>
      </c>
      <c r="C19" s="38">
        <v>2</v>
      </c>
      <c r="D19" s="29">
        <v>3</v>
      </c>
      <c r="E19" s="33"/>
      <c r="F19" s="33"/>
      <c r="G19" s="41"/>
      <c r="H19" s="41"/>
      <c r="I19" s="41">
        <v>3</v>
      </c>
      <c r="J19" s="21">
        <v>2</v>
      </c>
      <c r="K19" s="34">
        <f t="shared" si="3"/>
        <v>6</v>
      </c>
      <c r="L19" s="130">
        <f>C19*I19*J19</f>
        <v>12</v>
      </c>
      <c r="M19" s="134">
        <f t="shared" si="1"/>
        <v>18</v>
      </c>
      <c r="N19" s="144" t="s">
        <v>78</v>
      </c>
      <c r="O19" s="153"/>
      <c r="P19" s="154"/>
      <c r="Q19" s="154"/>
      <c r="R19" s="155"/>
      <c r="S19" s="153"/>
      <c r="T19" s="154"/>
      <c r="U19" s="154"/>
      <c r="V19" s="151"/>
      <c r="W19" s="152" t="s">
        <v>102</v>
      </c>
      <c r="X19" s="153"/>
      <c r="Y19" s="154"/>
      <c r="Z19" s="154"/>
      <c r="AA19" s="155"/>
      <c r="AB19" s="153"/>
      <c r="AC19" s="151" t="s">
        <v>102</v>
      </c>
      <c r="AD19" s="154"/>
      <c r="AE19" s="154"/>
      <c r="AF19" s="154"/>
      <c r="AG19" s="154"/>
      <c r="AH19" s="154"/>
      <c r="AI19" s="154"/>
      <c r="AJ19" s="152" t="s">
        <v>102</v>
      </c>
      <c r="AK19" s="150" t="s">
        <v>102</v>
      </c>
      <c r="AL19" s="152" t="s">
        <v>102</v>
      </c>
    </row>
    <row r="20" spans="1:38" ht="15.75" x14ac:dyDescent="0.25">
      <c r="A20" s="45" t="s">
        <v>8</v>
      </c>
      <c r="B20" s="29">
        <v>1</v>
      </c>
      <c r="C20" s="38">
        <v>1</v>
      </c>
      <c r="D20" s="29">
        <v>3</v>
      </c>
      <c r="E20" s="33"/>
      <c r="F20" s="33"/>
      <c r="G20" s="41"/>
      <c r="H20" s="41">
        <v>3</v>
      </c>
      <c r="I20" s="41"/>
      <c r="J20" s="21">
        <v>4</v>
      </c>
      <c r="K20" s="34">
        <f t="shared" si="3"/>
        <v>12</v>
      </c>
      <c r="L20" s="130">
        <f>C20*H20*J20</f>
        <v>12</v>
      </c>
      <c r="M20" s="134">
        <f t="shared" si="1"/>
        <v>24</v>
      </c>
      <c r="N20" s="144" t="s">
        <v>81</v>
      </c>
      <c r="O20" s="153"/>
      <c r="P20" s="154"/>
      <c r="Q20" s="154"/>
      <c r="R20" s="155"/>
      <c r="S20" s="153"/>
      <c r="T20" s="154"/>
      <c r="U20" s="154"/>
      <c r="V20" s="151"/>
      <c r="W20" s="152" t="s">
        <v>102</v>
      </c>
      <c r="X20" s="153"/>
      <c r="Y20" s="154"/>
      <c r="Z20" s="154"/>
      <c r="AA20" s="155"/>
      <c r="AB20" s="153"/>
      <c r="AC20" s="151" t="s">
        <v>102</v>
      </c>
      <c r="AD20" s="154"/>
      <c r="AE20" s="154"/>
      <c r="AF20" s="154"/>
      <c r="AG20" s="154"/>
      <c r="AH20" s="154"/>
      <c r="AI20" s="154"/>
      <c r="AJ20" s="152" t="s">
        <v>102</v>
      </c>
      <c r="AK20" s="150" t="s">
        <v>102</v>
      </c>
      <c r="AL20" s="152" t="s">
        <v>102</v>
      </c>
    </row>
    <row r="21" spans="1:38" ht="15.75" x14ac:dyDescent="0.25">
      <c r="A21" s="45" t="s">
        <v>9</v>
      </c>
      <c r="B21" s="29">
        <v>0.5</v>
      </c>
      <c r="C21" s="38">
        <v>0.5</v>
      </c>
      <c r="D21" s="29">
        <v>2</v>
      </c>
      <c r="E21" s="33"/>
      <c r="F21" s="33"/>
      <c r="G21" s="41"/>
      <c r="H21" s="41"/>
      <c r="I21" s="41">
        <v>3</v>
      </c>
      <c r="J21" s="21">
        <v>2</v>
      </c>
      <c r="K21" s="34">
        <f t="shared" si="3"/>
        <v>2</v>
      </c>
      <c r="L21" s="130">
        <f>C21*I21*J21</f>
        <v>3</v>
      </c>
      <c r="M21" s="134">
        <f t="shared" si="1"/>
        <v>5</v>
      </c>
      <c r="N21" s="144" t="s">
        <v>76</v>
      </c>
      <c r="O21" s="153"/>
      <c r="P21" s="154"/>
      <c r="Q21" s="154"/>
      <c r="R21" s="155"/>
      <c r="S21" s="153"/>
      <c r="T21" s="154"/>
      <c r="U21" s="154"/>
      <c r="V21" s="154"/>
      <c r="W21" s="152"/>
      <c r="X21" s="153"/>
      <c r="Y21" s="154"/>
      <c r="Z21" s="154"/>
      <c r="AA21" s="155"/>
      <c r="AB21" s="153"/>
      <c r="AC21" s="151" t="s">
        <v>102</v>
      </c>
      <c r="AD21" s="154"/>
      <c r="AE21" s="154"/>
      <c r="AF21" s="154"/>
      <c r="AG21" s="154"/>
      <c r="AH21" s="154"/>
      <c r="AI21" s="154"/>
      <c r="AJ21" s="152" t="s">
        <v>102</v>
      </c>
      <c r="AK21" s="150" t="s">
        <v>102</v>
      </c>
      <c r="AL21" s="152" t="s">
        <v>102</v>
      </c>
    </row>
    <row r="22" spans="1:38" ht="15.75" x14ac:dyDescent="0.25">
      <c r="A22" s="45" t="s">
        <v>10</v>
      </c>
      <c r="B22" s="29">
        <v>2</v>
      </c>
      <c r="C22" s="38">
        <v>1</v>
      </c>
      <c r="D22" s="29">
        <v>3</v>
      </c>
      <c r="E22" s="33"/>
      <c r="F22" s="33"/>
      <c r="G22" s="41"/>
      <c r="H22" s="41">
        <v>3</v>
      </c>
      <c r="I22" s="41"/>
      <c r="J22" s="21">
        <v>2</v>
      </c>
      <c r="K22" s="34">
        <f t="shared" si="3"/>
        <v>12</v>
      </c>
      <c r="L22" s="130">
        <f>C22*H22*J22</f>
        <v>6</v>
      </c>
      <c r="M22" s="134">
        <f t="shared" si="1"/>
        <v>18</v>
      </c>
      <c r="N22" s="144" t="s">
        <v>77</v>
      </c>
      <c r="O22" s="153"/>
      <c r="P22" s="154"/>
      <c r="Q22" s="154"/>
      <c r="R22" s="155"/>
      <c r="S22" s="153"/>
      <c r="T22" s="154"/>
      <c r="U22" s="154"/>
      <c r="V22" s="151" t="s">
        <v>102</v>
      </c>
      <c r="W22" s="152" t="s">
        <v>102</v>
      </c>
      <c r="X22" s="153"/>
      <c r="Y22" s="154"/>
      <c r="Z22" s="154"/>
      <c r="AA22" s="155"/>
      <c r="AB22" s="150" t="s">
        <v>102</v>
      </c>
      <c r="AC22" s="151" t="s">
        <v>102</v>
      </c>
      <c r="AD22" s="154"/>
      <c r="AE22" s="154"/>
      <c r="AF22" s="154"/>
      <c r="AG22" s="154"/>
      <c r="AH22" s="154"/>
      <c r="AI22" s="151" t="s">
        <v>102</v>
      </c>
      <c r="AJ22" s="152" t="s">
        <v>102</v>
      </c>
      <c r="AK22" s="150" t="s">
        <v>102</v>
      </c>
      <c r="AL22" s="152" t="s">
        <v>102</v>
      </c>
    </row>
    <row r="23" spans="1:38" ht="15.75" x14ac:dyDescent="0.25">
      <c r="A23" s="45" t="s">
        <v>11</v>
      </c>
      <c r="B23" s="29">
        <v>0.5</v>
      </c>
      <c r="C23" s="38">
        <v>0.5</v>
      </c>
      <c r="D23" s="29">
        <v>3</v>
      </c>
      <c r="E23" s="33"/>
      <c r="F23" s="33"/>
      <c r="G23" s="41"/>
      <c r="H23" s="41">
        <v>4</v>
      </c>
      <c r="I23" s="41"/>
      <c r="J23" s="21">
        <v>4</v>
      </c>
      <c r="K23" s="34">
        <f t="shared" si="3"/>
        <v>6</v>
      </c>
      <c r="L23" s="130">
        <f>C23*H23*J23</f>
        <v>8</v>
      </c>
      <c r="M23" s="134">
        <f t="shared" si="1"/>
        <v>14</v>
      </c>
      <c r="N23" s="144"/>
      <c r="O23" s="153"/>
      <c r="P23" s="154"/>
      <c r="Q23" s="154"/>
      <c r="R23" s="155"/>
      <c r="S23" s="153"/>
      <c r="T23" s="154"/>
      <c r="U23" s="154"/>
      <c r="V23" s="154"/>
      <c r="W23" s="152"/>
      <c r="X23" s="153"/>
      <c r="Y23" s="154"/>
      <c r="Z23" s="154"/>
      <c r="AA23" s="155"/>
      <c r="AB23" s="153"/>
      <c r="AC23" s="151" t="s">
        <v>102</v>
      </c>
      <c r="AD23" s="154"/>
      <c r="AE23" s="154"/>
      <c r="AF23" s="154"/>
      <c r="AG23" s="154"/>
      <c r="AH23" s="154"/>
      <c r="AI23" s="154"/>
      <c r="AJ23" s="155"/>
      <c r="AK23" s="153"/>
      <c r="AL23" s="152" t="s">
        <v>102</v>
      </c>
    </row>
    <row r="24" spans="1:38" ht="15.75" x14ac:dyDescent="0.25">
      <c r="A24" s="45" t="s">
        <v>14</v>
      </c>
      <c r="B24" s="29">
        <v>2</v>
      </c>
      <c r="C24" s="38">
        <v>4</v>
      </c>
      <c r="D24" s="29">
        <v>2</v>
      </c>
      <c r="E24" s="33"/>
      <c r="F24" s="33"/>
      <c r="G24" s="41"/>
      <c r="H24" s="41"/>
      <c r="I24" s="41">
        <v>2</v>
      </c>
      <c r="J24" s="21">
        <v>1</v>
      </c>
      <c r="K24" s="34">
        <f t="shared" si="3"/>
        <v>4</v>
      </c>
      <c r="L24" s="130">
        <f t="shared" ref="L24:L28" si="4">C24*I24*J24</f>
        <v>8</v>
      </c>
      <c r="M24" s="134">
        <f t="shared" si="1"/>
        <v>12</v>
      </c>
      <c r="N24" s="144" t="s">
        <v>80</v>
      </c>
      <c r="O24" s="153"/>
      <c r="P24" s="154"/>
      <c r="Q24" s="154"/>
      <c r="R24" s="155"/>
      <c r="S24" s="153"/>
      <c r="T24" s="154"/>
      <c r="U24" s="154"/>
      <c r="V24" s="154"/>
      <c r="W24" s="152" t="s">
        <v>102</v>
      </c>
      <c r="X24" s="153"/>
      <c r="Y24" s="154"/>
      <c r="Z24" s="154"/>
      <c r="AA24" s="155"/>
      <c r="AB24" s="153"/>
      <c r="AC24" s="154"/>
      <c r="AD24" s="154"/>
      <c r="AE24" s="154"/>
      <c r="AF24" s="154"/>
      <c r="AG24" s="154"/>
      <c r="AH24" s="154"/>
      <c r="AI24" s="154"/>
      <c r="AJ24" s="155"/>
      <c r="AK24" s="153"/>
      <c r="AL24" s="152" t="s">
        <v>102</v>
      </c>
    </row>
    <row r="25" spans="1:38" ht="15.75" x14ac:dyDescent="0.25">
      <c r="A25" s="45" t="s">
        <v>37</v>
      </c>
      <c r="B25" s="50">
        <v>1</v>
      </c>
      <c r="C25" s="42">
        <v>1</v>
      </c>
      <c r="D25" s="35">
        <v>2</v>
      </c>
      <c r="E25" s="51"/>
      <c r="F25" s="51"/>
      <c r="G25" s="52"/>
      <c r="H25" s="52"/>
      <c r="I25" s="52">
        <v>3</v>
      </c>
      <c r="J25" s="22">
        <v>4</v>
      </c>
      <c r="K25" s="34">
        <f t="shared" si="3"/>
        <v>8</v>
      </c>
      <c r="L25" s="130">
        <f t="shared" si="4"/>
        <v>12</v>
      </c>
      <c r="M25" s="134">
        <f t="shared" si="1"/>
        <v>20</v>
      </c>
      <c r="N25" s="144" t="s">
        <v>81</v>
      </c>
      <c r="O25" s="153"/>
      <c r="P25" s="154"/>
      <c r="Q25" s="154"/>
      <c r="R25" s="155"/>
      <c r="S25" s="153"/>
      <c r="T25" s="154"/>
      <c r="U25" s="154"/>
      <c r="V25" s="154"/>
      <c r="W25" s="152" t="s">
        <v>102</v>
      </c>
      <c r="X25" s="153"/>
      <c r="Y25" s="154"/>
      <c r="Z25" s="154"/>
      <c r="AA25" s="155"/>
      <c r="AB25" s="153"/>
      <c r="AC25" s="151" t="s">
        <v>102</v>
      </c>
      <c r="AD25" s="154"/>
      <c r="AE25" s="154"/>
      <c r="AF25" s="154"/>
      <c r="AG25" s="154"/>
      <c r="AH25" s="154"/>
      <c r="AI25" s="154"/>
      <c r="AJ25" s="155"/>
      <c r="AK25" s="153"/>
      <c r="AL25" s="152" t="s">
        <v>102</v>
      </c>
    </row>
    <row r="26" spans="1:38" ht="15.75" x14ac:dyDescent="0.25">
      <c r="A26" s="46" t="s">
        <v>41</v>
      </c>
      <c r="B26" s="53">
        <v>1</v>
      </c>
      <c r="C26" s="43">
        <v>1</v>
      </c>
      <c r="D26" s="36">
        <v>3</v>
      </c>
      <c r="E26" s="54"/>
      <c r="F26" s="54"/>
      <c r="G26" s="55"/>
      <c r="H26" s="55"/>
      <c r="I26" s="55">
        <v>3</v>
      </c>
      <c r="J26" s="23">
        <v>4</v>
      </c>
      <c r="K26" s="34">
        <f t="shared" si="3"/>
        <v>12</v>
      </c>
      <c r="L26" s="130">
        <f t="shared" si="4"/>
        <v>12</v>
      </c>
      <c r="M26" s="134">
        <f t="shared" si="1"/>
        <v>24</v>
      </c>
      <c r="N26" s="144" t="s">
        <v>79</v>
      </c>
      <c r="O26" s="153"/>
      <c r="P26" s="154"/>
      <c r="Q26" s="154"/>
      <c r="R26" s="155"/>
      <c r="S26" s="153"/>
      <c r="T26" s="154"/>
      <c r="U26" s="154"/>
      <c r="V26" s="154"/>
      <c r="W26" s="152" t="s">
        <v>102</v>
      </c>
      <c r="X26" s="153"/>
      <c r="Y26" s="154"/>
      <c r="Z26" s="154"/>
      <c r="AA26" s="155"/>
      <c r="AB26" s="153"/>
      <c r="AC26" s="151" t="s">
        <v>102</v>
      </c>
      <c r="AD26" s="154"/>
      <c r="AE26" s="154"/>
      <c r="AF26" s="154"/>
      <c r="AG26" s="154"/>
      <c r="AH26" s="154"/>
      <c r="AI26" s="154"/>
      <c r="AJ26" s="152" t="s">
        <v>102</v>
      </c>
      <c r="AK26" s="153"/>
      <c r="AL26" s="152" t="s">
        <v>102</v>
      </c>
    </row>
    <row r="27" spans="1:38" ht="15.75" x14ac:dyDescent="0.25">
      <c r="A27" s="46" t="s">
        <v>61</v>
      </c>
      <c r="B27" s="53">
        <v>3</v>
      </c>
      <c r="C27" s="43">
        <v>0.5</v>
      </c>
      <c r="D27" s="36">
        <v>3</v>
      </c>
      <c r="E27" s="54"/>
      <c r="F27" s="54"/>
      <c r="G27" s="55"/>
      <c r="H27" s="55"/>
      <c r="I27" s="55">
        <v>1</v>
      </c>
      <c r="J27" s="23">
        <v>2</v>
      </c>
      <c r="K27" s="88">
        <f t="shared" si="3"/>
        <v>18</v>
      </c>
      <c r="L27" s="130">
        <f t="shared" si="4"/>
        <v>1</v>
      </c>
      <c r="M27" s="134">
        <f t="shared" si="1"/>
        <v>19</v>
      </c>
      <c r="N27" s="144" t="s">
        <v>82</v>
      </c>
      <c r="O27" s="153"/>
      <c r="P27" s="154"/>
      <c r="Q27" s="154"/>
      <c r="R27" s="155"/>
      <c r="S27" s="153"/>
      <c r="T27" s="154"/>
      <c r="U27" s="154"/>
      <c r="V27" s="154"/>
      <c r="W27" s="152" t="s">
        <v>102</v>
      </c>
      <c r="X27" s="153"/>
      <c r="Y27" s="154"/>
      <c r="Z27" s="154"/>
      <c r="AA27" s="155"/>
      <c r="AB27" s="153"/>
      <c r="AC27" s="151" t="s">
        <v>102</v>
      </c>
      <c r="AD27" s="154"/>
      <c r="AE27" s="154"/>
      <c r="AF27" s="154"/>
      <c r="AG27" s="154"/>
      <c r="AH27" s="154"/>
      <c r="AI27" s="154"/>
      <c r="AJ27" s="152" t="s">
        <v>102</v>
      </c>
      <c r="AK27" s="153"/>
      <c r="AL27" s="152" t="s">
        <v>102</v>
      </c>
    </row>
    <row r="28" spans="1:38" ht="15.75" thickBot="1" x14ac:dyDescent="0.3">
      <c r="A28" s="115" t="s">
        <v>36</v>
      </c>
      <c r="B28" s="116">
        <v>0.5</v>
      </c>
      <c r="C28" s="117">
        <v>0.5</v>
      </c>
      <c r="D28" s="118">
        <v>1</v>
      </c>
      <c r="E28" s="119"/>
      <c r="F28" s="119"/>
      <c r="G28" s="120"/>
      <c r="H28" s="120"/>
      <c r="I28" s="120">
        <v>3</v>
      </c>
      <c r="J28" s="121">
        <v>4</v>
      </c>
      <c r="K28" s="122">
        <f>B28*D28*J28</f>
        <v>2</v>
      </c>
      <c r="L28" s="132">
        <f t="shared" si="4"/>
        <v>6</v>
      </c>
      <c r="M28" s="136">
        <f t="shared" si="1"/>
        <v>8</v>
      </c>
      <c r="N28" s="146"/>
      <c r="O28" s="187"/>
      <c r="P28" s="188"/>
      <c r="Q28" s="188"/>
      <c r="R28" s="189"/>
      <c r="S28" s="166" t="s">
        <v>115</v>
      </c>
      <c r="T28" s="167" t="s">
        <v>115</v>
      </c>
      <c r="U28" s="167" t="s">
        <v>115</v>
      </c>
      <c r="V28" s="167" t="s">
        <v>115</v>
      </c>
      <c r="W28" s="168" t="s">
        <v>115</v>
      </c>
      <c r="X28" s="166" t="s">
        <v>115</v>
      </c>
      <c r="Y28" s="167" t="s">
        <v>115</v>
      </c>
      <c r="Z28" s="167" t="s">
        <v>115</v>
      </c>
      <c r="AA28" s="168" t="s">
        <v>115</v>
      </c>
      <c r="AB28" s="166" t="s">
        <v>115</v>
      </c>
      <c r="AC28" s="167" t="s">
        <v>115</v>
      </c>
      <c r="AD28" s="167" t="s">
        <v>115</v>
      </c>
      <c r="AE28" s="167" t="s">
        <v>115</v>
      </c>
      <c r="AF28" s="167" t="s">
        <v>115</v>
      </c>
      <c r="AG28" s="167" t="s">
        <v>115</v>
      </c>
      <c r="AH28" s="167" t="s">
        <v>115</v>
      </c>
      <c r="AI28" s="167" t="s">
        <v>115</v>
      </c>
      <c r="AJ28" s="168" t="s">
        <v>115</v>
      </c>
      <c r="AK28" s="166" t="s">
        <v>115</v>
      </c>
      <c r="AL28" s="168" t="s">
        <v>115</v>
      </c>
    </row>
    <row r="29" spans="1:38" x14ac:dyDescent="0.25">
      <c r="K29" s="2"/>
      <c r="L29" s="6"/>
      <c r="M29" s="6"/>
    </row>
    <row r="30" spans="1:38" x14ac:dyDescent="0.25">
      <c r="K30" s="2"/>
      <c r="L30" s="6"/>
      <c r="M30" s="6"/>
    </row>
  </sheetData>
  <mergeCells count="52">
    <mergeCell ref="AK6:AL6"/>
    <mergeCell ref="B1:B2"/>
    <mergeCell ref="B4:C4"/>
    <mergeCell ref="D4:J4"/>
    <mergeCell ref="K4:M4"/>
    <mergeCell ref="S4:AL4"/>
    <mergeCell ref="D5:I5"/>
    <mergeCell ref="S5:W5"/>
    <mergeCell ref="X5:AA5"/>
    <mergeCell ref="AB5:AJ5"/>
    <mergeCell ref="AK5:AL5"/>
    <mergeCell ref="K7:K8"/>
    <mergeCell ref="D6:F6"/>
    <mergeCell ref="G6:I6"/>
    <mergeCell ref="S6:W6"/>
    <mergeCell ref="X6:AA6"/>
    <mergeCell ref="A7:A8"/>
    <mergeCell ref="B7:B8"/>
    <mergeCell ref="C7:C8"/>
    <mergeCell ref="D7:F7"/>
    <mergeCell ref="G7:I7"/>
    <mergeCell ref="L7:L8"/>
    <mergeCell ref="M7:M8"/>
    <mergeCell ref="N7:N8"/>
    <mergeCell ref="S7:S8"/>
    <mergeCell ref="T7:T8"/>
    <mergeCell ref="Q7:Q8"/>
    <mergeCell ref="P7:P8"/>
    <mergeCell ref="O7:O8"/>
    <mergeCell ref="AC7:AC8"/>
    <mergeCell ref="AD7:AD8"/>
    <mergeCell ref="AE7:AE8"/>
    <mergeCell ref="AF7:AF8"/>
    <mergeCell ref="AG7:AG8"/>
    <mergeCell ref="O4:R4"/>
    <mergeCell ref="O5:R5"/>
    <mergeCell ref="O6:R6"/>
    <mergeCell ref="R7:R8"/>
    <mergeCell ref="AB7:AB8"/>
    <mergeCell ref="V7:V8"/>
    <mergeCell ref="W7:W8"/>
    <mergeCell ref="X7:X8"/>
    <mergeCell ref="Y7:Y8"/>
    <mergeCell ref="Z7:Z8"/>
    <mergeCell ref="AA7:AA8"/>
    <mergeCell ref="U7:U8"/>
    <mergeCell ref="AB6:AJ6"/>
    <mergeCell ref="AH7:AH8"/>
    <mergeCell ref="AI7:AI8"/>
    <mergeCell ref="AJ7:AJ8"/>
    <mergeCell ref="AK7:AK8"/>
    <mergeCell ref="AL7:AL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83DF-149F-4C3E-87AF-11A19D88D4BF}">
  <dimension ref="A1:AR28"/>
  <sheetViews>
    <sheetView tabSelected="1" zoomScale="85" zoomScaleNormal="85" workbookViewId="0">
      <selection activeCell="A4" sqref="A4:AQ26"/>
    </sheetView>
  </sheetViews>
  <sheetFormatPr defaultRowHeight="15" x14ac:dyDescent="0.25"/>
  <cols>
    <col min="1" max="1" width="18.42578125" customWidth="1"/>
    <col min="2" max="3" width="14.7109375" hidden="1" customWidth="1"/>
    <col min="4" max="9" width="8.28515625" hidden="1" customWidth="1"/>
    <col min="10" max="10" width="9.85546875" style="2" hidden="1" customWidth="1"/>
    <col min="11" max="11" width="14.7109375" style="1" hidden="1" customWidth="1"/>
    <col min="12" max="12" width="14.7109375" hidden="1" customWidth="1"/>
    <col min="13" max="13" width="141.7109375" hidden="1" customWidth="1"/>
    <col min="14" max="18" width="8.5703125" customWidth="1"/>
    <col min="19" max="19" width="7.7109375" customWidth="1"/>
    <col min="20" max="21" width="9" customWidth="1"/>
    <col min="22" max="22" width="8.7109375" customWidth="1"/>
    <col min="23" max="43" width="6.7109375" customWidth="1"/>
  </cols>
  <sheetData>
    <row r="1" spans="1:44" ht="13.9" customHeight="1" x14ac:dyDescent="0.25">
      <c r="A1" s="3" t="s">
        <v>0</v>
      </c>
      <c r="B1" s="190" t="s">
        <v>56</v>
      </c>
      <c r="C1" s="77" t="s">
        <v>49</v>
      </c>
      <c r="D1" s="7">
        <v>0.5</v>
      </c>
      <c r="F1" s="72" t="s">
        <v>44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26"/>
      <c r="X1" s="26"/>
      <c r="Y1" s="26"/>
      <c r="Z1" s="26"/>
      <c r="AA1" s="26"/>
    </row>
    <row r="2" spans="1:44" ht="14.45" customHeight="1" x14ac:dyDescent="0.25">
      <c r="A2" s="3" t="s">
        <v>40</v>
      </c>
      <c r="B2" s="191"/>
      <c r="C2" s="74" t="s">
        <v>30</v>
      </c>
      <c r="D2" s="8">
        <v>1</v>
      </c>
      <c r="E2" s="15"/>
      <c r="F2" s="73" t="s">
        <v>50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26"/>
      <c r="X2" s="26"/>
      <c r="Y2" s="26"/>
      <c r="Z2" s="26"/>
      <c r="AA2" s="26"/>
    </row>
    <row r="3" spans="1:44" ht="14.45" customHeight="1" thickBot="1" x14ac:dyDescent="0.3">
      <c r="A3" s="3"/>
      <c r="B3" s="169"/>
      <c r="C3" s="26"/>
      <c r="D3" s="170"/>
      <c r="E3" s="15"/>
      <c r="F3" s="73"/>
      <c r="M3" s="81"/>
      <c r="N3" s="81"/>
      <c r="O3" s="81"/>
      <c r="P3" s="81"/>
      <c r="Q3" s="81"/>
      <c r="R3" s="81"/>
      <c r="S3" s="81"/>
      <c r="T3" s="81"/>
      <c r="U3" s="81"/>
      <c r="V3" s="81"/>
      <c r="W3" s="26"/>
      <c r="X3" s="26"/>
      <c r="Y3" s="26"/>
      <c r="Z3" s="26"/>
      <c r="AA3" s="26"/>
    </row>
    <row r="4" spans="1:44" ht="26.45" customHeight="1" thickBot="1" x14ac:dyDescent="0.3">
      <c r="A4" s="176" t="s">
        <v>13</v>
      </c>
      <c r="B4" s="207" t="s">
        <v>43</v>
      </c>
      <c r="C4" s="207"/>
      <c r="D4" s="207" t="s">
        <v>12</v>
      </c>
      <c r="E4" s="207"/>
      <c r="F4" s="207"/>
      <c r="G4" s="207"/>
      <c r="H4" s="207"/>
      <c r="I4" s="207"/>
      <c r="J4" s="207"/>
      <c r="K4" s="208" t="s">
        <v>45</v>
      </c>
      <c r="L4" s="209"/>
      <c r="M4" s="297"/>
      <c r="N4" s="319" t="s">
        <v>116</v>
      </c>
      <c r="O4" s="209"/>
      <c r="P4" s="209"/>
      <c r="Q4" s="209"/>
      <c r="R4" s="209"/>
      <c r="S4" s="209"/>
      <c r="T4" s="209"/>
      <c r="U4" s="209"/>
      <c r="V4" s="302"/>
      <c r="W4" s="230" t="s">
        <v>107</v>
      </c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1"/>
    </row>
    <row r="5" spans="1:44" ht="77.45" customHeight="1" thickBot="1" x14ac:dyDescent="0.3">
      <c r="A5" s="183" t="s">
        <v>42</v>
      </c>
      <c r="B5" s="125"/>
      <c r="C5" s="126"/>
      <c r="D5" s="228" t="s">
        <v>25</v>
      </c>
      <c r="E5" s="228"/>
      <c r="F5" s="228"/>
      <c r="G5" s="228"/>
      <c r="H5" s="228"/>
      <c r="I5" s="228"/>
      <c r="J5" s="180" t="s">
        <v>29</v>
      </c>
      <c r="K5" s="125"/>
      <c r="L5" s="126"/>
      <c r="M5" s="141" t="s">
        <v>72</v>
      </c>
      <c r="N5" s="319" t="s">
        <v>123</v>
      </c>
      <c r="O5" s="209"/>
      <c r="P5" s="209"/>
      <c r="Q5" s="209"/>
      <c r="R5" s="210"/>
      <c r="S5" s="208" t="s">
        <v>124</v>
      </c>
      <c r="T5" s="209"/>
      <c r="U5" s="209"/>
      <c r="V5" s="302"/>
      <c r="W5" s="209" t="s">
        <v>94</v>
      </c>
      <c r="X5" s="209"/>
      <c r="Y5" s="209"/>
      <c r="Z5" s="209"/>
      <c r="AA5" s="210"/>
      <c r="AB5" s="229" t="s">
        <v>87</v>
      </c>
      <c r="AC5" s="230"/>
      <c r="AD5" s="230"/>
      <c r="AE5" s="231"/>
      <c r="AF5" s="229" t="s">
        <v>88</v>
      </c>
      <c r="AG5" s="230"/>
      <c r="AH5" s="230"/>
      <c r="AI5" s="230"/>
      <c r="AJ5" s="230"/>
      <c r="AK5" s="230"/>
      <c r="AL5" s="230"/>
      <c r="AM5" s="230"/>
      <c r="AN5" s="230"/>
      <c r="AO5" s="231"/>
      <c r="AP5" s="208" t="s">
        <v>104</v>
      </c>
      <c r="AQ5" s="210"/>
    </row>
    <row r="6" spans="1:44" ht="18.600000000000001" customHeight="1" thickBot="1" x14ac:dyDescent="0.3">
      <c r="A6" s="176"/>
      <c r="B6" s="89" t="s">
        <v>63</v>
      </c>
      <c r="C6" s="90" t="s">
        <v>64</v>
      </c>
      <c r="D6" s="205" t="s">
        <v>65</v>
      </c>
      <c r="E6" s="206"/>
      <c r="F6" s="206"/>
      <c r="G6" s="206" t="s">
        <v>66</v>
      </c>
      <c r="H6" s="206"/>
      <c r="I6" s="206"/>
      <c r="J6" s="14" t="s">
        <v>67</v>
      </c>
      <c r="K6" s="92" t="s">
        <v>68</v>
      </c>
      <c r="L6" s="49" t="s">
        <v>69</v>
      </c>
      <c r="M6" s="142"/>
      <c r="N6" s="312"/>
      <c r="O6" s="178"/>
      <c r="P6" s="178"/>
      <c r="Q6" s="178"/>
      <c r="R6" s="177"/>
      <c r="S6" s="178"/>
      <c r="T6" s="178"/>
      <c r="U6" s="178"/>
      <c r="V6" s="304"/>
      <c r="W6" s="237"/>
      <c r="X6" s="237"/>
      <c r="Y6" s="237"/>
      <c r="Z6" s="237"/>
      <c r="AA6" s="233"/>
      <c r="AB6" s="232"/>
      <c r="AC6" s="237"/>
      <c r="AD6" s="237"/>
      <c r="AE6" s="233"/>
      <c r="AF6" s="234"/>
      <c r="AG6" s="235"/>
      <c r="AH6" s="235"/>
      <c r="AI6" s="235"/>
      <c r="AJ6" s="235"/>
      <c r="AK6" s="235"/>
      <c r="AL6" s="235"/>
      <c r="AM6" s="235"/>
      <c r="AN6" s="235"/>
      <c r="AO6" s="236"/>
      <c r="AP6" s="232"/>
      <c r="AQ6" s="233"/>
    </row>
    <row r="7" spans="1:44" ht="131.25" customHeight="1" thickBot="1" x14ac:dyDescent="0.3">
      <c r="A7" s="182"/>
      <c r="B7" s="172" t="s">
        <v>34</v>
      </c>
      <c r="C7" s="173" t="s">
        <v>5</v>
      </c>
      <c r="D7" s="260" t="s">
        <v>54</v>
      </c>
      <c r="E7" s="261"/>
      <c r="F7" s="262"/>
      <c r="G7" s="263" t="s">
        <v>17</v>
      </c>
      <c r="H7" s="264"/>
      <c r="I7" s="265"/>
      <c r="J7" s="19"/>
      <c r="K7" s="172" t="s">
        <v>34</v>
      </c>
      <c r="L7" s="173" t="s">
        <v>5</v>
      </c>
      <c r="M7" s="311"/>
      <c r="N7" s="313" t="s">
        <v>125</v>
      </c>
      <c r="O7" s="285" t="s">
        <v>128</v>
      </c>
      <c r="P7" s="284" t="s">
        <v>130</v>
      </c>
      <c r="Q7" s="280" t="s">
        <v>127</v>
      </c>
      <c r="R7" s="286" t="s">
        <v>126</v>
      </c>
      <c r="S7" s="280" t="s">
        <v>120</v>
      </c>
      <c r="T7" s="283" t="s">
        <v>121</v>
      </c>
      <c r="U7" s="285" t="s">
        <v>129</v>
      </c>
      <c r="V7" s="305" t="s">
        <v>122</v>
      </c>
      <c r="W7" s="280" t="s">
        <v>106</v>
      </c>
      <c r="X7" s="179" t="s">
        <v>89</v>
      </c>
      <c r="Y7" s="179" t="s">
        <v>90</v>
      </c>
      <c r="Z7" s="179" t="s">
        <v>91</v>
      </c>
      <c r="AA7" s="287" t="s">
        <v>110</v>
      </c>
      <c r="AB7" s="288" t="s">
        <v>92</v>
      </c>
      <c r="AC7" s="179" t="s">
        <v>100</v>
      </c>
      <c r="AD7" s="179" t="s">
        <v>112</v>
      </c>
      <c r="AE7" s="287" t="s">
        <v>93</v>
      </c>
      <c r="AF7" s="288" t="s">
        <v>118</v>
      </c>
      <c r="AG7" s="179" t="s">
        <v>111</v>
      </c>
      <c r="AH7" s="179" t="s">
        <v>99</v>
      </c>
      <c r="AI7" s="179" t="s">
        <v>119</v>
      </c>
      <c r="AJ7" s="179" t="s">
        <v>95</v>
      </c>
      <c r="AK7" s="179" t="s">
        <v>108</v>
      </c>
      <c r="AL7" s="179" t="s">
        <v>97</v>
      </c>
      <c r="AM7" s="179" t="s">
        <v>101</v>
      </c>
      <c r="AN7" s="179" t="s">
        <v>96</v>
      </c>
      <c r="AO7" s="287" t="s">
        <v>98</v>
      </c>
      <c r="AP7" s="288" t="s">
        <v>113</v>
      </c>
      <c r="AQ7" s="287" t="s">
        <v>114</v>
      </c>
      <c r="AR7" s="4"/>
    </row>
    <row r="8" spans="1:44" ht="13.9" customHeight="1" x14ac:dyDescent="0.25">
      <c r="A8" s="137" t="s">
        <v>47</v>
      </c>
      <c r="B8" s="61"/>
      <c r="C8" s="62"/>
      <c r="D8" s="63"/>
      <c r="E8" s="64"/>
      <c r="F8" s="65"/>
      <c r="G8" s="64"/>
      <c r="H8" s="64"/>
      <c r="I8" s="65"/>
      <c r="J8" s="66"/>
      <c r="K8" s="61"/>
      <c r="L8" s="128"/>
      <c r="M8" s="143"/>
      <c r="N8" s="314"/>
      <c r="O8" s="281"/>
      <c r="P8" s="281"/>
      <c r="Q8" s="281"/>
      <c r="R8" s="292"/>
      <c r="S8" s="281"/>
      <c r="T8" s="185"/>
      <c r="U8" s="289"/>
      <c r="V8" s="306"/>
      <c r="W8" s="162"/>
      <c r="X8" s="160"/>
      <c r="Y8" s="160"/>
      <c r="Z8" s="160"/>
      <c r="AA8" s="161"/>
      <c r="AB8" s="159"/>
      <c r="AC8" s="160"/>
      <c r="AD8" s="160"/>
      <c r="AE8" s="161"/>
      <c r="AF8" s="159"/>
      <c r="AG8" s="162"/>
      <c r="AH8" s="160"/>
      <c r="AI8" s="160"/>
      <c r="AJ8" s="160"/>
      <c r="AK8" s="160"/>
      <c r="AL8" s="160"/>
      <c r="AM8" s="160"/>
      <c r="AN8" s="160"/>
      <c r="AO8" s="161"/>
      <c r="AP8" s="159"/>
      <c r="AQ8" s="161"/>
    </row>
    <row r="9" spans="1:44" ht="14.45" customHeight="1" x14ac:dyDescent="0.25">
      <c r="A9" s="45" t="s">
        <v>117</v>
      </c>
      <c r="B9" s="107">
        <v>0.5</v>
      </c>
      <c r="C9" s="108">
        <v>0.5</v>
      </c>
      <c r="D9" s="107">
        <v>4</v>
      </c>
      <c r="E9" s="109"/>
      <c r="F9" s="109"/>
      <c r="G9" s="110">
        <v>1</v>
      </c>
      <c r="H9" s="110"/>
      <c r="I9" s="110"/>
      <c r="J9" s="111">
        <v>3</v>
      </c>
      <c r="K9" s="112">
        <f>B9*D9*J9</f>
        <v>6</v>
      </c>
      <c r="L9" s="129">
        <f>C9*G9*J9</f>
        <v>1.5</v>
      </c>
      <c r="M9" s="144" t="s">
        <v>71</v>
      </c>
      <c r="N9" s="315"/>
      <c r="O9" s="150" t="s">
        <v>102</v>
      </c>
      <c r="P9" s="282"/>
      <c r="Q9" s="282"/>
      <c r="R9" s="293"/>
      <c r="S9" s="150" t="s">
        <v>102</v>
      </c>
      <c r="T9" s="154"/>
      <c r="U9" s="150" t="s">
        <v>102</v>
      </c>
      <c r="V9" s="307"/>
      <c r="W9" s="303" t="s">
        <v>102</v>
      </c>
      <c r="X9" s="151" t="s">
        <v>102</v>
      </c>
      <c r="Y9" s="151" t="s">
        <v>102</v>
      </c>
      <c r="Z9" s="148"/>
      <c r="AA9" s="149"/>
      <c r="AB9" s="150" t="s">
        <v>102</v>
      </c>
      <c r="AC9" s="151" t="s">
        <v>102</v>
      </c>
      <c r="AD9" s="151" t="s">
        <v>102</v>
      </c>
      <c r="AE9" s="152" t="s">
        <v>102</v>
      </c>
      <c r="AF9" s="147"/>
      <c r="AG9" s="151" t="s">
        <v>102</v>
      </c>
      <c r="AH9" s="148"/>
      <c r="AI9" s="151" t="s">
        <v>102</v>
      </c>
      <c r="AJ9" s="151" t="s">
        <v>102</v>
      </c>
      <c r="AK9" s="151" t="s">
        <v>102</v>
      </c>
      <c r="AL9" s="151" t="s">
        <v>102</v>
      </c>
      <c r="AM9" s="151" t="s">
        <v>102</v>
      </c>
      <c r="AN9" s="148"/>
      <c r="AO9" s="149"/>
      <c r="AP9" s="150" t="s">
        <v>102</v>
      </c>
      <c r="AQ9" s="152" t="s">
        <v>102</v>
      </c>
    </row>
    <row r="10" spans="1:44" ht="14.45" customHeight="1" x14ac:dyDescent="0.25">
      <c r="A10" s="45" t="s">
        <v>2</v>
      </c>
      <c r="B10" s="29">
        <v>3</v>
      </c>
      <c r="C10" s="38">
        <v>1</v>
      </c>
      <c r="D10" s="29">
        <v>3</v>
      </c>
      <c r="E10" s="33"/>
      <c r="F10" s="33"/>
      <c r="G10" s="41">
        <v>1</v>
      </c>
      <c r="H10" s="41"/>
      <c r="I10" s="41"/>
      <c r="J10" s="11">
        <v>3</v>
      </c>
      <c r="K10" s="34">
        <f t="shared" ref="K10:K13" si="0">B10*D10*J10</f>
        <v>27</v>
      </c>
      <c r="L10" s="130">
        <f>C10*G10*J10</f>
        <v>3</v>
      </c>
      <c r="M10" s="144" t="s">
        <v>86</v>
      </c>
      <c r="N10" s="316" t="s">
        <v>102</v>
      </c>
      <c r="O10" s="150" t="s">
        <v>102</v>
      </c>
      <c r="P10" s="150" t="s">
        <v>102</v>
      </c>
      <c r="Q10" s="150" t="s">
        <v>102</v>
      </c>
      <c r="R10" s="150" t="s">
        <v>102</v>
      </c>
      <c r="S10" s="150" t="s">
        <v>102</v>
      </c>
      <c r="T10" s="150" t="s">
        <v>102</v>
      </c>
      <c r="U10" s="150" t="s">
        <v>102</v>
      </c>
      <c r="V10" s="308" t="s">
        <v>102</v>
      </c>
      <c r="W10" s="303" t="s">
        <v>102</v>
      </c>
      <c r="X10" s="151" t="s">
        <v>102</v>
      </c>
      <c r="Y10" s="148"/>
      <c r="Z10" s="148"/>
      <c r="AA10" s="149"/>
      <c r="AB10" s="147"/>
      <c r="AC10" s="151" t="s">
        <v>102</v>
      </c>
      <c r="AD10" s="148"/>
      <c r="AE10" s="149"/>
      <c r="AF10" s="147"/>
      <c r="AG10" s="163"/>
      <c r="AH10" s="148"/>
      <c r="AI10" s="148"/>
      <c r="AJ10" s="148"/>
      <c r="AK10" s="148"/>
      <c r="AL10" s="148"/>
      <c r="AM10" s="148"/>
      <c r="AN10" s="148"/>
      <c r="AO10" s="149"/>
      <c r="AP10" s="147"/>
      <c r="AQ10" s="152" t="s">
        <v>102</v>
      </c>
    </row>
    <row r="11" spans="1:44" ht="14.45" customHeight="1" x14ac:dyDescent="0.25">
      <c r="A11" s="45" t="s">
        <v>4</v>
      </c>
      <c r="B11" s="29">
        <v>1</v>
      </c>
      <c r="C11" s="38">
        <v>3</v>
      </c>
      <c r="D11" s="29">
        <v>1</v>
      </c>
      <c r="E11" s="33"/>
      <c r="F11" s="33"/>
      <c r="G11" s="41">
        <v>3</v>
      </c>
      <c r="H11" s="41"/>
      <c r="I11" s="41"/>
      <c r="J11" s="11">
        <v>2</v>
      </c>
      <c r="K11" s="34">
        <f t="shared" si="0"/>
        <v>2</v>
      </c>
      <c r="L11" s="130">
        <f t="shared" ref="L11:L13" si="1">C11*G11*J11</f>
        <v>18</v>
      </c>
      <c r="M11" s="144" t="s">
        <v>85</v>
      </c>
      <c r="N11" s="316" t="s">
        <v>102</v>
      </c>
      <c r="O11" s="282"/>
      <c r="P11" s="282"/>
      <c r="Q11" s="150" t="s">
        <v>102</v>
      </c>
      <c r="R11" s="150" t="s">
        <v>102</v>
      </c>
      <c r="S11" s="150" t="s">
        <v>102</v>
      </c>
      <c r="T11" s="154"/>
      <c r="U11" s="150" t="s">
        <v>102</v>
      </c>
      <c r="V11" s="307"/>
      <c r="W11" s="303" t="s">
        <v>102</v>
      </c>
      <c r="X11" s="151" t="s">
        <v>102</v>
      </c>
      <c r="Y11" s="151" t="s">
        <v>102</v>
      </c>
      <c r="Z11" s="148"/>
      <c r="AA11" s="149"/>
      <c r="AB11" s="150" t="s">
        <v>102</v>
      </c>
      <c r="AC11" s="151" t="s">
        <v>102</v>
      </c>
      <c r="AD11" s="151" t="s">
        <v>102</v>
      </c>
      <c r="AE11" s="152" t="s">
        <v>102</v>
      </c>
      <c r="AF11" s="147"/>
      <c r="AG11" s="163"/>
      <c r="AH11" s="151" t="s">
        <v>102</v>
      </c>
      <c r="AI11" s="151" t="s">
        <v>102</v>
      </c>
      <c r="AJ11" s="151" t="s">
        <v>102</v>
      </c>
      <c r="AK11" s="148"/>
      <c r="AL11" s="148"/>
      <c r="AM11" s="148"/>
      <c r="AN11" s="148"/>
      <c r="AO11" s="149"/>
      <c r="AP11" s="147"/>
      <c r="AQ11" s="165"/>
    </row>
    <row r="12" spans="1:44" ht="14.45" customHeight="1" x14ac:dyDescent="0.25">
      <c r="A12" s="45" t="s">
        <v>103</v>
      </c>
      <c r="B12" s="29">
        <v>3</v>
      </c>
      <c r="C12" s="38">
        <v>2</v>
      </c>
      <c r="D12" s="29">
        <v>3</v>
      </c>
      <c r="E12" s="33"/>
      <c r="F12" s="33"/>
      <c r="G12" s="41">
        <v>2</v>
      </c>
      <c r="H12" s="41"/>
      <c r="I12" s="41"/>
      <c r="J12" s="11">
        <v>2</v>
      </c>
      <c r="K12" s="34">
        <f t="shared" si="0"/>
        <v>18</v>
      </c>
      <c r="L12" s="130">
        <f t="shared" si="1"/>
        <v>8</v>
      </c>
      <c r="M12" s="144" t="s">
        <v>84</v>
      </c>
      <c r="N12" s="315"/>
      <c r="O12" s="150" t="s">
        <v>102</v>
      </c>
      <c r="P12" s="282"/>
      <c r="Q12" s="282"/>
      <c r="R12" s="150" t="s">
        <v>102</v>
      </c>
      <c r="S12" s="150" t="s">
        <v>102</v>
      </c>
      <c r="T12" s="150" t="s">
        <v>102</v>
      </c>
      <c r="U12" s="290"/>
      <c r="V12" s="307"/>
      <c r="W12" s="303" t="s">
        <v>102</v>
      </c>
      <c r="X12" s="151" t="s">
        <v>102</v>
      </c>
      <c r="Y12" s="151" t="s">
        <v>102</v>
      </c>
      <c r="Z12" s="148"/>
      <c r="AA12" s="149"/>
      <c r="AB12" s="150" t="s">
        <v>102</v>
      </c>
      <c r="AC12" s="151" t="s">
        <v>102</v>
      </c>
      <c r="AD12" s="151" t="s">
        <v>102</v>
      </c>
      <c r="AE12" s="152" t="s">
        <v>102</v>
      </c>
      <c r="AF12" s="147"/>
      <c r="AG12" s="163"/>
      <c r="AH12" s="148"/>
      <c r="AI12" s="148"/>
      <c r="AJ12" s="148"/>
      <c r="AK12" s="148"/>
      <c r="AL12" s="148"/>
      <c r="AM12" s="148"/>
      <c r="AN12" s="148"/>
      <c r="AO12" s="149"/>
      <c r="AP12" s="150" t="s">
        <v>102</v>
      </c>
      <c r="AQ12" s="152" t="s">
        <v>102</v>
      </c>
    </row>
    <row r="13" spans="1:44" ht="14.45" customHeight="1" x14ac:dyDescent="0.25">
      <c r="A13" s="45" t="s">
        <v>105</v>
      </c>
      <c r="B13" s="29">
        <v>1</v>
      </c>
      <c r="C13" s="38">
        <v>1</v>
      </c>
      <c r="D13" s="29">
        <v>3</v>
      </c>
      <c r="E13" s="33"/>
      <c r="F13" s="33"/>
      <c r="G13" s="41">
        <v>3</v>
      </c>
      <c r="H13" s="41"/>
      <c r="I13" s="41"/>
      <c r="J13" s="11">
        <v>1</v>
      </c>
      <c r="K13" s="34">
        <f t="shared" si="0"/>
        <v>3</v>
      </c>
      <c r="L13" s="130">
        <f t="shared" si="1"/>
        <v>3</v>
      </c>
      <c r="M13" s="144" t="s">
        <v>73</v>
      </c>
      <c r="N13" s="315"/>
      <c r="O13" s="282"/>
      <c r="P13" s="282"/>
      <c r="Q13" s="282"/>
      <c r="R13" s="293"/>
      <c r="S13" s="282"/>
      <c r="T13" s="154"/>
      <c r="U13" s="290"/>
      <c r="V13" s="307"/>
      <c r="W13" s="163"/>
      <c r="X13" s="151"/>
      <c r="Y13" s="148"/>
      <c r="Z13" s="151" t="s">
        <v>102</v>
      </c>
      <c r="AA13" s="152" t="s">
        <v>102</v>
      </c>
      <c r="AB13" s="147"/>
      <c r="AC13" s="151"/>
      <c r="AD13" s="151"/>
      <c r="AE13" s="152"/>
      <c r="AF13" s="147"/>
      <c r="AG13" s="151" t="s">
        <v>102</v>
      </c>
      <c r="AH13" s="151"/>
      <c r="AI13" s="151"/>
      <c r="AJ13" s="148"/>
      <c r="AK13" s="148"/>
      <c r="AL13" s="148"/>
      <c r="AM13" s="148"/>
      <c r="AN13" s="151" t="s">
        <v>102</v>
      </c>
      <c r="AO13" s="152" t="s">
        <v>102</v>
      </c>
      <c r="AP13" s="150" t="s">
        <v>102</v>
      </c>
      <c r="AQ13" s="152" t="s">
        <v>102</v>
      </c>
    </row>
    <row r="14" spans="1:44" ht="15.75" x14ac:dyDescent="0.25">
      <c r="A14" s="45" t="s">
        <v>16</v>
      </c>
      <c r="B14" s="29">
        <v>1</v>
      </c>
      <c r="C14" s="38">
        <v>1</v>
      </c>
      <c r="D14" s="29">
        <v>1</v>
      </c>
      <c r="E14" s="33"/>
      <c r="F14" s="33"/>
      <c r="G14" s="41"/>
      <c r="H14" s="41">
        <v>3</v>
      </c>
      <c r="I14" s="41"/>
      <c r="J14" s="21">
        <v>2</v>
      </c>
      <c r="K14" s="34">
        <f>B14*D14*J14</f>
        <v>2</v>
      </c>
      <c r="L14" s="130">
        <f>C14*H14*J14</f>
        <v>6</v>
      </c>
      <c r="M14" s="144" t="s">
        <v>74</v>
      </c>
      <c r="N14" s="315"/>
      <c r="O14" s="282"/>
      <c r="P14" s="282"/>
      <c r="Q14" s="282"/>
      <c r="R14" s="293"/>
      <c r="S14" s="282"/>
      <c r="T14" s="154"/>
      <c r="U14" s="290"/>
      <c r="V14" s="307"/>
      <c r="W14" s="303" t="s">
        <v>102</v>
      </c>
      <c r="X14" s="151" t="s">
        <v>102</v>
      </c>
      <c r="Y14" s="154"/>
      <c r="Z14" s="151" t="s">
        <v>102</v>
      </c>
      <c r="AA14" s="152" t="s">
        <v>102</v>
      </c>
      <c r="AB14" s="153"/>
      <c r="AC14" s="151" t="s">
        <v>102</v>
      </c>
      <c r="AD14" s="151" t="s">
        <v>102</v>
      </c>
      <c r="AE14" s="152" t="s">
        <v>102</v>
      </c>
      <c r="AF14" s="153"/>
      <c r="AG14" s="151" t="s">
        <v>102</v>
      </c>
      <c r="AH14" s="151"/>
      <c r="AI14" s="151"/>
      <c r="AJ14" s="154"/>
      <c r="AK14" s="154"/>
      <c r="AL14" s="154"/>
      <c r="AM14" s="154"/>
      <c r="AN14" s="151" t="s">
        <v>102</v>
      </c>
      <c r="AO14" s="152" t="s">
        <v>102</v>
      </c>
      <c r="AP14" s="150" t="s">
        <v>102</v>
      </c>
      <c r="AQ14" s="152" t="s">
        <v>102</v>
      </c>
    </row>
    <row r="15" spans="1:44" ht="15.75" x14ac:dyDescent="0.25">
      <c r="A15" s="45" t="s">
        <v>1</v>
      </c>
      <c r="B15" s="29">
        <v>0.5</v>
      </c>
      <c r="C15" s="38">
        <v>0.5</v>
      </c>
      <c r="D15" s="29">
        <v>4</v>
      </c>
      <c r="E15" s="33"/>
      <c r="F15" s="33"/>
      <c r="G15" s="41"/>
      <c r="H15" s="41">
        <v>4</v>
      </c>
      <c r="I15" s="41"/>
      <c r="J15" s="11">
        <v>4</v>
      </c>
      <c r="K15" s="34">
        <f>B15*D15*J15</f>
        <v>8</v>
      </c>
      <c r="L15" s="130">
        <f>C15*H15*J15</f>
        <v>8</v>
      </c>
      <c r="M15" s="144" t="s">
        <v>75</v>
      </c>
      <c r="N15" s="315"/>
      <c r="O15" s="282"/>
      <c r="P15" s="282"/>
      <c r="Q15" s="282"/>
      <c r="R15" s="293"/>
      <c r="S15" s="282"/>
      <c r="T15" s="154"/>
      <c r="U15" s="290"/>
      <c r="V15" s="307"/>
      <c r="W15" s="303" t="s">
        <v>102</v>
      </c>
      <c r="X15" s="151" t="s">
        <v>102</v>
      </c>
      <c r="Y15" s="154"/>
      <c r="Z15" s="151" t="s">
        <v>102</v>
      </c>
      <c r="AA15" s="152" t="s">
        <v>102</v>
      </c>
      <c r="AB15" s="153"/>
      <c r="AC15" s="154"/>
      <c r="AD15" s="154"/>
      <c r="AE15" s="155"/>
      <c r="AF15" s="150" t="s">
        <v>102</v>
      </c>
      <c r="AG15" s="151" t="s">
        <v>102</v>
      </c>
      <c r="AH15" s="151"/>
      <c r="AI15" s="151"/>
      <c r="AJ15" s="154"/>
      <c r="AK15" s="154"/>
      <c r="AL15" s="154"/>
      <c r="AM15" s="154"/>
      <c r="AN15" s="151" t="s">
        <v>102</v>
      </c>
      <c r="AO15" s="155"/>
      <c r="AP15" s="150" t="s">
        <v>102</v>
      </c>
      <c r="AQ15" s="152" t="s">
        <v>102</v>
      </c>
    </row>
    <row r="16" spans="1:44" ht="14.45" customHeight="1" x14ac:dyDescent="0.25">
      <c r="A16" s="60" t="s">
        <v>48</v>
      </c>
      <c r="B16" s="67"/>
      <c r="C16" s="68"/>
      <c r="D16" s="67"/>
      <c r="E16" s="69"/>
      <c r="F16" s="69"/>
      <c r="G16" s="69"/>
      <c r="H16" s="69"/>
      <c r="I16" s="69"/>
      <c r="J16" s="68"/>
      <c r="K16" s="70"/>
      <c r="L16" s="131"/>
      <c r="M16" s="145"/>
      <c r="N16" s="317"/>
      <c r="O16" s="164"/>
      <c r="P16" s="164"/>
      <c r="Q16" s="164"/>
      <c r="R16" s="294"/>
      <c r="S16" s="164"/>
      <c r="T16" s="157"/>
      <c r="U16" s="291"/>
      <c r="V16" s="309"/>
      <c r="W16" s="164"/>
      <c r="X16" s="157"/>
      <c r="Y16" s="157"/>
      <c r="Z16" s="157"/>
      <c r="AA16" s="158"/>
      <c r="AB16" s="156"/>
      <c r="AC16" s="157"/>
      <c r="AD16" s="157"/>
      <c r="AE16" s="158"/>
      <c r="AF16" s="156"/>
      <c r="AG16" s="164"/>
      <c r="AH16" s="157"/>
      <c r="AI16" s="157"/>
      <c r="AJ16" s="157"/>
      <c r="AK16" s="157"/>
      <c r="AL16" s="157"/>
      <c r="AM16" s="157"/>
      <c r="AN16" s="157"/>
      <c r="AO16" s="158"/>
      <c r="AP16" s="156"/>
      <c r="AQ16" s="158"/>
    </row>
    <row r="17" spans="1:43" ht="15.75" x14ac:dyDescent="0.25">
      <c r="A17" s="45" t="s">
        <v>6</v>
      </c>
      <c r="B17" s="29">
        <v>1</v>
      </c>
      <c r="C17" s="38">
        <v>1</v>
      </c>
      <c r="D17" s="29">
        <v>3</v>
      </c>
      <c r="E17" s="33"/>
      <c r="F17" s="33"/>
      <c r="G17" s="41"/>
      <c r="H17" s="41">
        <v>3</v>
      </c>
      <c r="I17" s="41"/>
      <c r="J17" s="21">
        <v>4</v>
      </c>
      <c r="K17" s="34">
        <f t="shared" ref="K17:K26" si="2">B17*D17*J17</f>
        <v>12</v>
      </c>
      <c r="L17" s="130">
        <f>C17*H17*J17</f>
        <v>12</v>
      </c>
      <c r="M17" s="144" t="s">
        <v>83</v>
      </c>
      <c r="N17" s="315"/>
      <c r="O17" s="282"/>
      <c r="P17" s="282"/>
      <c r="Q17" s="282"/>
      <c r="R17" s="293"/>
      <c r="S17" s="282"/>
      <c r="T17" s="154"/>
      <c r="U17" s="290"/>
      <c r="V17" s="307"/>
      <c r="W17" s="282"/>
      <c r="X17" s="154"/>
      <c r="Y17" s="154"/>
      <c r="Z17" s="151"/>
      <c r="AA17" s="152" t="s">
        <v>102</v>
      </c>
      <c r="AB17" s="153"/>
      <c r="AC17" s="154"/>
      <c r="AD17" s="154"/>
      <c r="AE17" s="155"/>
      <c r="AF17" s="153"/>
      <c r="AG17" s="151" t="s">
        <v>102</v>
      </c>
      <c r="AH17" s="154"/>
      <c r="AI17" s="154"/>
      <c r="AJ17" s="154"/>
      <c r="AK17" s="154"/>
      <c r="AL17" s="154"/>
      <c r="AM17" s="154"/>
      <c r="AN17" s="154"/>
      <c r="AO17" s="152" t="s">
        <v>102</v>
      </c>
      <c r="AP17" s="150" t="s">
        <v>102</v>
      </c>
      <c r="AQ17" s="152" t="s">
        <v>102</v>
      </c>
    </row>
    <row r="18" spans="1:43" ht="15.75" x14ac:dyDescent="0.25">
      <c r="A18" s="45" t="s">
        <v>7</v>
      </c>
      <c r="B18" s="29">
        <v>1</v>
      </c>
      <c r="C18" s="38">
        <v>2</v>
      </c>
      <c r="D18" s="29">
        <v>3</v>
      </c>
      <c r="E18" s="33"/>
      <c r="F18" s="33"/>
      <c r="G18" s="41"/>
      <c r="H18" s="41"/>
      <c r="I18" s="41">
        <v>3</v>
      </c>
      <c r="J18" s="21">
        <v>2</v>
      </c>
      <c r="K18" s="34">
        <f t="shared" si="2"/>
        <v>6</v>
      </c>
      <c r="L18" s="130">
        <f>C18*I18*J18</f>
        <v>12</v>
      </c>
      <c r="M18" s="144" t="s">
        <v>78</v>
      </c>
      <c r="N18" s="315"/>
      <c r="O18" s="282"/>
      <c r="P18" s="282"/>
      <c r="Q18" s="282"/>
      <c r="R18" s="293"/>
      <c r="S18" s="282"/>
      <c r="T18" s="154"/>
      <c r="U18" s="290"/>
      <c r="V18" s="307"/>
      <c r="W18" s="282"/>
      <c r="X18" s="154"/>
      <c r="Y18" s="154"/>
      <c r="Z18" s="151"/>
      <c r="AA18" s="152" t="s">
        <v>102</v>
      </c>
      <c r="AB18" s="153"/>
      <c r="AC18" s="154"/>
      <c r="AD18" s="154"/>
      <c r="AE18" s="155"/>
      <c r="AF18" s="153"/>
      <c r="AG18" s="151" t="s">
        <v>102</v>
      </c>
      <c r="AH18" s="154"/>
      <c r="AI18" s="154"/>
      <c r="AJ18" s="154"/>
      <c r="AK18" s="154"/>
      <c r="AL18" s="154"/>
      <c r="AM18" s="154"/>
      <c r="AN18" s="154"/>
      <c r="AO18" s="152" t="s">
        <v>102</v>
      </c>
      <c r="AP18" s="150" t="s">
        <v>102</v>
      </c>
      <c r="AQ18" s="152" t="s">
        <v>102</v>
      </c>
    </row>
    <row r="19" spans="1:43" ht="15.75" x14ac:dyDescent="0.25">
      <c r="A19" s="45" t="s">
        <v>8</v>
      </c>
      <c r="B19" s="29">
        <v>1</v>
      </c>
      <c r="C19" s="38">
        <v>1</v>
      </c>
      <c r="D19" s="29">
        <v>3</v>
      </c>
      <c r="E19" s="33"/>
      <c r="F19" s="33"/>
      <c r="G19" s="41"/>
      <c r="H19" s="41">
        <v>3</v>
      </c>
      <c r="I19" s="41"/>
      <c r="J19" s="21">
        <v>4</v>
      </c>
      <c r="K19" s="34">
        <f t="shared" si="2"/>
        <v>12</v>
      </c>
      <c r="L19" s="130">
        <f>C19*H19*J19</f>
        <v>12</v>
      </c>
      <c r="M19" s="144" t="s">
        <v>81</v>
      </c>
      <c r="N19" s="315"/>
      <c r="O19" s="282"/>
      <c r="P19" s="282"/>
      <c r="Q19" s="282"/>
      <c r="R19" s="293"/>
      <c r="S19" s="282"/>
      <c r="T19" s="154"/>
      <c r="U19" s="290"/>
      <c r="V19" s="307"/>
      <c r="W19" s="282"/>
      <c r="X19" s="154"/>
      <c r="Y19" s="154"/>
      <c r="Z19" s="151"/>
      <c r="AA19" s="152" t="s">
        <v>102</v>
      </c>
      <c r="AB19" s="153"/>
      <c r="AC19" s="154"/>
      <c r="AD19" s="154"/>
      <c r="AE19" s="155"/>
      <c r="AF19" s="153"/>
      <c r="AG19" s="151" t="s">
        <v>102</v>
      </c>
      <c r="AH19" s="154"/>
      <c r="AI19" s="154"/>
      <c r="AJ19" s="154"/>
      <c r="AK19" s="154"/>
      <c r="AL19" s="154"/>
      <c r="AM19" s="154"/>
      <c r="AN19" s="154"/>
      <c r="AO19" s="152" t="s">
        <v>102</v>
      </c>
      <c r="AP19" s="150" t="s">
        <v>102</v>
      </c>
      <c r="AQ19" s="152" t="s">
        <v>102</v>
      </c>
    </row>
    <row r="20" spans="1:43" ht="15.75" x14ac:dyDescent="0.25">
      <c r="A20" s="45" t="s">
        <v>9</v>
      </c>
      <c r="B20" s="29">
        <v>0.5</v>
      </c>
      <c r="C20" s="38">
        <v>0.5</v>
      </c>
      <c r="D20" s="29">
        <v>2</v>
      </c>
      <c r="E20" s="33"/>
      <c r="F20" s="33"/>
      <c r="G20" s="41"/>
      <c r="H20" s="41"/>
      <c r="I20" s="41">
        <v>3</v>
      </c>
      <c r="J20" s="21">
        <v>2</v>
      </c>
      <c r="K20" s="34">
        <f t="shared" si="2"/>
        <v>2</v>
      </c>
      <c r="L20" s="130">
        <f>C20*I20*J20</f>
        <v>3</v>
      </c>
      <c r="M20" s="144" t="s">
        <v>76</v>
      </c>
      <c r="N20" s="315"/>
      <c r="O20" s="282"/>
      <c r="P20" s="282"/>
      <c r="Q20" s="282"/>
      <c r="R20" s="293"/>
      <c r="S20" s="282"/>
      <c r="T20" s="154"/>
      <c r="U20" s="290"/>
      <c r="V20" s="307"/>
      <c r="W20" s="282"/>
      <c r="X20" s="154"/>
      <c r="Y20" s="154"/>
      <c r="Z20" s="154"/>
      <c r="AA20" s="152"/>
      <c r="AB20" s="153"/>
      <c r="AC20" s="154"/>
      <c r="AD20" s="154"/>
      <c r="AE20" s="155"/>
      <c r="AF20" s="153"/>
      <c r="AG20" s="151" t="s">
        <v>102</v>
      </c>
      <c r="AH20" s="154"/>
      <c r="AI20" s="154"/>
      <c r="AJ20" s="154"/>
      <c r="AK20" s="154"/>
      <c r="AL20" s="154"/>
      <c r="AM20" s="154"/>
      <c r="AN20" s="154"/>
      <c r="AO20" s="152" t="s">
        <v>102</v>
      </c>
      <c r="AP20" s="150" t="s">
        <v>102</v>
      </c>
      <c r="AQ20" s="152" t="s">
        <v>102</v>
      </c>
    </row>
    <row r="21" spans="1:43" ht="15.75" x14ac:dyDescent="0.25">
      <c r="A21" s="45" t="s">
        <v>10</v>
      </c>
      <c r="B21" s="29">
        <v>2</v>
      </c>
      <c r="C21" s="38">
        <v>1</v>
      </c>
      <c r="D21" s="29">
        <v>3</v>
      </c>
      <c r="E21" s="33"/>
      <c r="F21" s="33"/>
      <c r="G21" s="41"/>
      <c r="H21" s="41">
        <v>3</v>
      </c>
      <c r="I21" s="41"/>
      <c r="J21" s="21">
        <v>2</v>
      </c>
      <c r="K21" s="34">
        <f t="shared" si="2"/>
        <v>12</v>
      </c>
      <c r="L21" s="130">
        <f>C21*H21*J21</f>
        <v>6</v>
      </c>
      <c r="M21" s="144" t="s">
        <v>77</v>
      </c>
      <c r="N21" s="315"/>
      <c r="O21" s="282"/>
      <c r="P21" s="282"/>
      <c r="Q21" s="282"/>
      <c r="R21" s="293"/>
      <c r="S21" s="282"/>
      <c r="T21" s="154"/>
      <c r="U21" s="290"/>
      <c r="V21" s="307"/>
      <c r="W21" s="282"/>
      <c r="X21" s="154"/>
      <c r="Y21" s="154"/>
      <c r="Z21" s="151" t="s">
        <v>102</v>
      </c>
      <c r="AA21" s="152" t="s">
        <v>102</v>
      </c>
      <c r="AB21" s="153"/>
      <c r="AC21" s="154"/>
      <c r="AD21" s="154"/>
      <c r="AE21" s="155"/>
      <c r="AF21" s="150" t="s">
        <v>102</v>
      </c>
      <c r="AG21" s="151" t="s">
        <v>102</v>
      </c>
      <c r="AH21" s="154"/>
      <c r="AI21" s="154"/>
      <c r="AJ21" s="154"/>
      <c r="AK21" s="154"/>
      <c r="AL21" s="154"/>
      <c r="AM21" s="154"/>
      <c r="AN21" s="151" t="s">
        <v>102</v>
      </c>
      <c r="AO21" s="152" t="s">
        <v>102</v>
      </c>
      <c r="AP21" s="150" t="s">
        <v>102</v>
      </c>
      <c r="AQ21" s="152" t="s">
        <v>102</v>
      </c>
    </row>
    <row r="22" spans="1:43" ht="15.75" x14ac:dyDescent="0.25">
      <c r="A22" s="45" t="s">
        <v>11</v>
      </c>
      <c r="B22" s="29">
        <v>0.5</v>
      </c>
      <c r="C22" s="38">
        <v>0.5</v>
      </c>
      <c r="D22" s="29">
        <v>3</v>
      </c>
      <c r="E22" s="33"/>
      <c r="F22" s="33"/>
      <c r="G22" s="41"/>
      <c r="H22" s="41">
        <v>4</v>
      </c>
      <c r="I22" s="41"/>
      <c r="J22" s="21">
        <v>4</v>
      </c>
      <c r="K22" s="34">
        <f t="shared" si="2"/>
        <v>6</v>
      </c>
      <c r="L22" s="130">
        <f>C22*H22*J22</f>
        <v>8</v>
      </c>
      <c r="M22" s="144"/>
      <c r="N22" s="315"/>
      <c r="O22" s="282"/>
      <c r="P22" s="282"/>
      <c r="Q22" s="282"/>
      <c r="R22" s="293"/>
      <c r="S22" s="282"/>
      <c r="T22" s="154"/>
      <c r="U22" s="290"/>
      <c r="V22" s="307"/>
      <c r="W22" s="282"/>
      <c r="X22" s="154"/>
      <c r="Y22" s="154"/>
      <c r="Z22" s="154"/>
      <c r="AA22" s="152"/>
      <c r="AB22" s="153"/>
      <c r="AC22" s="154"/>
      <c r="AD22" s="154"/>
      <c r="AE22" s="155"/>
      <c r="AF22" s="153"/>
      <c r="AG22" s="151" t="s">
        <v>102</v>
      </c>
      <c r="AH22" s="154"/>
      <c r="AI22" s="154"/>
      <c r="AJ22" s="154"/>
      <c r="AK22" s="154"/>
      <c r="AL22" s="154"/>
      <c r="AM22" s="154"/>
      <c r="AN22" s="154"/>
      <c r="AO22" s="155"/>
      <c r="AP22" s="153"/>
      <c r="AQ22" s="152" t="s">
        <v>102</v>
      </c>
    </row>
    <row r="23" spans="1:43" ht="15.75" x14ac:dyDescent="0.25">
      <c r="A23" s="45" t="s">
        <v>14</v>
      </c>
      <c r="B23" s="29">
        <v>2</v>
      </c>
      <c r="C23" s="38">
        <v>4</v>
      </c>
      <c r="D23" s="29">
        <v>2</v>
      </c>
      <c r="E23" s="33"/>
      <c r="F23" s="33"/>
      <c r="G23" s="41"/>
      <c r="H23" s="41"/>
      <c r="I23" s="41">
        <v>2</v>
      </c>
      <c r="J23" s="21">
        <v>1</v>
      </c>
      <c r="K23" s="34">
        <f t="shared" si="2"/>
        <v>4</v>
      </c>
      <c r="L23" s="130">
        <f t="shared" ref="L23:L26" si="3">C23*I23*J23</f>
        <v>8</v>
      </c>
      <c r="M23" s="144" t="s">
        <v>80</v>
      </c>
      <c r="N23" s="315"/>
      <c r="O23" s="282"/>
      <c r="P23" s="282"/>
      <c r="Q23" s="282"/>
      <c r="R23" s="293"/>
      <c r="S23" s="282"/>
      <c r="T23" s="154"/>
      <c r="U23" s="290"/>
      <c r="V23" s="307"/>
      <c r="W23" s="282"/>
      <c r="X23" s="154"/>
      <c r="Y23" s="154"/>
      <c r="Z23" s="154"/>
      <c r="AA23" s="152" t="s">
        <v>102</v>
      </c>
      <c r="AB23" s="153"/>
      <c r="AC23" s="154"/>
      <c r="AD23" s="154"/>
      <c r="AE23" s="155"/>
      <c r="AF23" s="153"/>
      <c r="AG23" s="154"/>
      <c r="AH23" s="154"/>
      <c r="AI23" s="154"/>
      <c r="AJ23" s="154"/>
      <c r="AK23" s="154"/>
      <c r="AL23" s="154"/>
      <c r="AM23" s="154"/>
      <c r="AN23" s="154"/>
      <c r="AO23" s="155"/>
      <c r="AP23" s="153"/>
      <c r="AQ23" s="152" t="s">
        <v>102</v>
      </c>
    </row>
    <row r="24" spans="1:43" ht="15.75" x14ac:dyDescent="0.25">
      <c r="A24" s="45" t="s">
        <v>37</v>
      </c>
      <c r="B24" s="50">
        <v>1</v>
      </c>
      <c r="C24" s="42">
        <v>1</v>
      </c>
      <c r="D24" s="35">
        <v>2</v>
      </c>
      <c r="E24" s="51"/>
      <c r="F24" s="51"/>
      <c r="G24" s="52"/>
      <c r="H24" s="52"/>
      <c r="I24" s="52">
        <v>3</v>
      </c>
      <c r="J24" s="22">
        <v>4</v>
      </c>
      <c r="K24" s="34">
        <f t="shared" si="2"/>
        <v>8</v>
      </c>
      <c r="L24" s="130">
        <f t="shared" si="3"/>
        <v>12</v>
      </c>
      <c r="M24" s="144" t="s">
        <v>81</v>
      </c>
      <c r="N24" s="315"/>
      <c r="O24" s="282"/>
      <c r="P24" s="282"/>
      <c r="Q24" s="282"/>
      <c r="R24" s="293"/>
      <c r="S24" s="282"/>
      <c r="T24" s="154"/>
      <c r="U24" s="290"/>
      <c r="V24" s="307"/>
      <c r="W24" s="282"/>
      <c r="X24" s="154"/>
      <c r="Y24" s="154"/>
      <c r="Z24" s="154"/>
      <c r="AA24" s="152" t="s">
        <v>102</v>
      </c>
      <c r="AB24" s="153"/>
      <c r="AC24" s="154"/>
      <c r="AD24" s="154"/>
      <c r="AE24" s="155"/>
      <c r="AF24" s="153"/>
      <c r="AG24" s="151" t="s">
        <v>102</v>
      </c>
      <c r="AH24" s="154"/>
      <c r="AI24" s="154"/>
      <c r="AJ24" s="154"/>
      <c r="AK24" s="154"/>
      <c r="AL24" s="154"/>
      <c r="AM24" s="154"/>
      <c r="AN24" s="154"/>
      <c r="AO24" s="155"/>
      <c r="AP24" s="153"/>
      <c r="AQ24" s="152" t="s">
        <v>102</v>
      </c>
    </row>
    <row r="25" spans="1:43" ht="15.75" x14ac:dyDescent="0.25">
      <c r="A25" s="46" t="s">
        <v>41</v>
      </c>
      <c r="B25" s="53">
        <v>1</v>
      </c>
      <c r="C25" s="43">
        <v>1</v>
      </c>
      <c r="D25" s="36">
        <v>3</v>
      </c>
      <c r="E25" s="54"/>
      <c r="F25" s="54"/>
      <c r="G25" s="55"/>
      <c r="H25" s="55"/>
      <c r="I25" s="55">
        <v>3</v>
      </c>
      <c r="J25" s="23">
        <v>4</v>
      </c>
      <c r="K25" s="34">
        <f t="shared" si="2"/>
        <v>12</v>
      </c>
      <c r="L25" s="130">
        <f t="shared" si="3"/>
        <v>12</v>
      </c>
      <c r="M25" s="144" t="s">
        <v>79</v>
      </c>
      <c r="N25" s="315"/>
      <c r="O25" s="282"/>
      <c r="P25" s="282"/>
      <c r="Q25" s="282"/>
      <c r="R25" s="293"/>
      <c r="S25" s="282"/>
      <c r="T25" s="154"/>
      <c r="U25" s="290"/>
      <c r="V25" s="307"/>
      <c r="W25" s="282"/>
      <c r="X25" s="154"/>
      <c r="Y25" s="154"/>
      <c r="Z25" s="154"/>
      <c r="AA25" s="152" t="s">
        <v>102</v>
      </c>
      <c r="AB25" s="153"/>
      <c r="AC25" s="154"/>
      <c r="AD25" s="154"/>
      <c r="AE25" s="155"/>
      <c r="AF25" s="153"/>
      <c r="AG25" s="151" t="s">
        <v>102</v>
      </c>
      <c r="AH25" s="154"/>
      <c r="AI25" s="154"/>
      <c r="AJ25" s="154"/>
      <c r="AK25" s="154"/>
      <c r="AL25" s="154"/>
      <c r="AM25" s="154"/>
      <c r="AN25" s="154"/>
      <c r="AO25" s="152" t="s">
        <v>102</v>
      </c>
      <c r="AP25" s="153"/>
      <c r="AQ25" s="152" t="s">
        <v>102</v>
      </c>
    </row>
    <row r="26" spans="1:43" ht="16.5" thickBot="1" x14ac:dyDescent="0.3">
      <c r="A26" s="47" t="s">
        <v>61</v>
      </c>
      <c r="B26" s="56">
        <v>3</v>
      </c>
      <c r="C26" s="44">
        <v>0.5</v>
      </c>
      <c r="D26" s="37">
        <v>3</v>
      </c>
      <c r="E26" s="57"/>
      <c r="F26" s="57"/>
      <c r="G26" s="58"/>
      <c r="H26" s="58"/>
      <c r="I26" s="58">
        <v>1</v>
      </c>
      <c r="J26" s="24">
        <v>2</v>
      </c>
      <c r="K26" s="59">
        <f t="shared" si="2"/>
        <v>18</v>
      </c>
      <c r="L26" s="298">
        <f t="shared" si="3"/>
        <v>1</v>
      </c>
      <c r="M26" s="146" t="s">
        <v>82</v>
      </c>
      <c r="N26" s="318"/>
      <c r="O26" s="295"/>
      <c r="P26" s="295"/>
      <c r="Q26" s="295"/>
      <c r="R26" s="296"/>
      <c r="S26" s="295"/>
      <c r="T26" s="188"/>
      <c r="U26" s="299"/>
      <c r="V26" s="310"/>
      <c r="W26" s="295"/>
      <c r="X26" s="188"/>
      <c r="Y26" s="188"/>
      <c r="Z26" s="188"/>
      <c r="AA26" s="300" t="s">
        <v>102</v>
      </c>
      <c r="AB26" s="187"/>
      <c r="AC26" s="188"/>
      <c r="AD26" s="188"/>
      <c r="AE26" s="189"/>
      <c r="AF26" s="187"/>
      <c r="AG26" s="301" t="s">
        <v>102</v>
      </c>
      <c r="AH26" s="188"/>
      <c r="AI26" s="188"/>
      <c r="AJ26" s="188"/>
      <c r="AK26" s="188"/>
      <c r="AL26" s="188"/>
      <c r="AM26" s="188"/>
      <c r="AN26" s="188"/>
      <c r="AO26" s="300" t="s">
        <v>102</v>
      </c>
      <c r="AP26" s="187"/>
      <c r="AQ26" s="300" t="s">
        <v>102</v>
      </c>
    </row>
    <row r="27" spans="1:43" x14ac:dyDescent="0.25">
      <c r="K27" s="2"/>
      <c r="L27" s="6"/>
    </row>
    <row r="28" spans="1:43" x14ac:dyDescent="0.25">
      <c r="K28" s="2"/>
      <c r="L28" s="6"/>
    </row>
  </sheetData>
  <mergeCells count="19">
    <mergeCell ref="N5:R5"/>
    <mergeCell ref="S5:V5"/>
    <mergeCell ref="AP6:AQ6"/>
    <mergeCell ref="D6:F6"/>
    <mergeCell ref="G6:I6"/>
    <mergeCell ref="W6:AA6"/>
    <mergeCell ref="AB6:AE6"/>
    <mergeCell ref="AF6:AO6"/>
    <mergeCell ref="D5:I5"/>
    <mergeCell ref="W5:AA5"/>
    <mergeCell ref="AB5:AE5"/>
    <mergeCell ref="AF5:AO5"/>
    <mergeCell ref="AP5:AQ5"/>
    <mergeCell ref="B1:B2"/>
    <mergeCell ref="B4:C4"/>
    <mergeCell ref="D4:J4"/>
    <mergeCell ref="K4:L4"/>
    <mergeCell ref="N4:V4"/>
    <mergeCell ref="W4:AQ4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Unpopulated</vt:lpstr>
      <vt:lpstr>Unpopulated (DB Edit)</vt:lpstr>
      <vt:lpstr>MD-Typ wo Occupnts</vt:lpstr>
      <vt:lpstr>MD-Typ w Occupnts</vt:lpstr>
      <vt:lpstr>MD-Countermeasures</vt:lpstr>
      <vt:lpstr>MD-Curative&amp;Countrmsrs</vt:lpstr>
      <vt:lpstr>MD-Curative&amp;Countrmsrs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Barrera, Diego</cp:lastModifiedBy>
  <dcterms:created xsi:type="dcterms:W3CDTF">2018-07-10T12:46:57Z</dcterms:created>
  <dcterms:modified xsi:type="dcterms:W3CDTF">2018-09-26T17:35:21Z</dcterms:modified>
</cp:coreProperties>
</file>